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9720" windowHeight="6225" tabRatio="814" activeTab="0"/>
  </bookViews>
  <sheets>
    <sheet name="Foglio1" sheetId="1" r:id="rId1"/>
    <sheet name="Scuola" sheetId="2" r:id="rId2"/>
    <sheet name="Quadro1" sheetId="3" r:id="rId3"/>
    <sheet name="Quadro2" sheetId="4" r:id="rId4"/>
    <sheet name="Quadro3" sheetId="5" r:id="rId5"/>
    <sheet name="Quadro4" sheetId="6" r:id="rId6"/>
    <sheet name="SCHEDA" sheetId="7" r:id="rId7"/>
    <sheet name="Istruzioni" sheetId="8" r:id="rId8"/>
  </sheets>
  <definedNames>
    <definedName name="AccessButton">"curricula_Dipendenti_Elenca"</definedName>
    <definedName name="AccessDatabase" hidden="1">"C:\Documenti\curricula.mdb"</definedName>
    <definedName name="_xlnm.Print_Area" localSheetId="6">'SCHEDA'!$A$1:$I$59</definedName>
    <definedName name="curricula_Dipendenti_Elenca">'Scuola'!$B$1:$C$2</definedName>
  </definedNames>
  <calcPr fullCalcOnLoad="1"/>
</workbook>
</file>

<file path=xl/sharedStrings.xml><?xml version="1.0" encoding="utf-8"?>
<sst xmlns="http://schemas.openxmlformats.org/spreadsheetml/2006/main" count="62" uniqueCount="26">
  <si>
    <t>Scuola di servizio</t>
  </si>
  <si>
    <t>DENOMINAZIONE SCUOLA</t>
  </si>
  <si>
    <t>CODICE MECCANOGRAFICO</t>
  </si>
  <si>
    <t>SCUOLA</t>
  </si>
  <si>
    <t>COGNOME</t>
  </si>
  <si>
    <t>NOME</t>
  </si>
  <si>
    <t>DATA DI NASCITA</t>
  </si>
  <si>
    <t>QUALIFICA</t>
  </si>
  <si>
    <t>CAUSALE CESSAZIONE</t>
  </si>
  <si>
    <t>Quadro 1 - Personale che sarà collocatoa riposo dall'1/09/2009</t>
  </si>
  <si>
    <t>Data nascita</t>
  </si>
  <si>
    <t>Qualifica</t>
  </si>
  <si>
    <t>Cognome</t>
  </si>
  <si>
    <t>Nome</t>
  </si>
  <si>
    <t>Causale</t>
  </si>
  <si>
    <t>Quadro 2 - Personale nato tra il 1/09/1943 ed il 31/08/1944 con domanda di proroga</t>
  </si>
  <si>
    <t>Note</t>
  </si>
  <si>
    <t>Quadro 3 - Personale collocato a riposo a vario titolo dal 2/9/2008 a tutt'oggi</t>
  </si>
  <si>
    <t>Quadro 4 - personale che ha chiesto il collocamento a riposo con mantenimento in servizio part-time</t>
  </si>
  <si>
    <t>Data cessazione</t>
  </si>
  <si>
    <t>SCHEDA RILEVAZIONE CESSAZIONI PERSONALE DELLA SCUOLA</t>
  </si>
  <si>
    <t>Data di nascita</t>
  </si>
  <si>
    <t>UFFICIO</t>
  </si>
  <si>
    <t>UFFICIO SCOLASTICO PROVINCIALE DI FROSINONE</t>
  </si>
  <si>
    <t>IL DIRIGENTE SCOLASTICO</t>
  </si>
  <si>
    <t>Dt. Cess.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</si>
</sst>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[$-410]dddd\ d\ mmmm\ yyyy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color indexed="9"/>
      <name val="Antique Olive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0"/>
    </font>
    <font>
      <b/>
      <sz val="14"/>
      <color indexed="9"/>
      <name val="Arial"/>
      <family val="0"/>
    </font>
    <font>
      <b/>
      <sz val="9"/>
      <color indexed="9"/>
      <name val="Antique Olive"/>
      <family val="0"/>
    </font>
    <font>
      <sz val="8"/>
      <name val="Arial"/>
      <family val="0"/>
    </font>
    <font>
      <b/>
      <sz val="8"/>
      <color indexed="9"/>
      <name val="Antique Olive"/>
      <family val="0"/>
    </font>
    <font>
      <b/>
      <sz val="10"/>
      <color indexed="12"/>
      <name val="Arial"/>
      <family val="2"/>
    </font>
    <font>
      <sz val="10"/>
      <color indexed="9"/>
      <name val="Arial"/>
      <family val="2"/>
    </font>
    <font>
      <sz val="2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ntique Olive"/>
      <family val="0"/>
    </font>
    <font>
      <b/>
      <sz val="12"/>
      <name val="Arial"/>
      <family val="2"/>
    </font>
    <font>
      <sz val="7"/>
      <name val="Arial"/>
      <family val="0"/>
    </font>
    <font>
      <u val="single"/>
      <sz val="10"/>
      <color indexed="8"/>
      <name val="Arial"/>
      <family val="2"/>
    </font>
    <font>
      <u val="single"/>
      <sz val="8"/>
      <color indexed="8"/>
      <name val="Arial"/>
      <family val="2"/>
    </font>
    <font>
      <b/>
      <sz val="14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2" borderId="0" xfId="0" applyFill="1" applyAlignment="1">
      <alignment/>
    </xf>
    <xf numFmtId="0" fontId="10" fillId="2" borderId="1" xfId="0" applyFont="1" applyFill="1" applyBorder="1" applyAlignment="1">
      <alignment horizontal="center"/>
    </xf>
    <xf numFmtId="0" fontId="0" fillId="0" borderId="0" xfId="0" applyAlignment="1">
      <alignment horizontal="justify" wrapText="1"/>
    </xf>
    <xf numFmtId="0" fontId="0" fillId="0" borderId="0" xfId="0" applyAlignment="1">
      <alignment horizontal="justify"/>
    </xf>
    <xf numFmtId="0" fontId="0" fillId="0" borderId="1" xfId="0" applyBorder="1" applyAlignment="1">
      <alignment/>
    </xf>
    <xf numFmtId="0" fontId="4" fillId="2" borderId="2" xfId="0" applyFont="1" applyFill="1" applyBorder="1" applyAlignment="1">
      <alignment horizontal="center"/>
    </xf>
    <xf numFmtId="0" fontId="0" fillId="0" borderId="0" xfId="0" applyBorder="1" applyAlignment="1">
      <alignment horizontal="justify" wrapText="1"/>
    </xf>
    <xf numFmtId="14" fontId="0" fillId="0" borderId="0" xfId="0" applyNumberFormat="1" applyBorder="1" applyAlignment="1">
      <alignment horizontal="justify" wrapText="1"/>
    </xf>
    <xf numFmtId="0" fontId="0" fillId="0" borderId="0" xfId="0" applyBorder="1" applyAlignment="1">
      <alignment/>
    </xf>
    <xf numFmtId="0" fontId="10" fillId="2" borderId="2" xfId="0" applyFont="1" applyFill="1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4" fontId="0" fillId="0" borderId="0" xfId="0" applyNumberFormat="1" applyAlignment="1">
      <alignment horizontal="justify" wrapText="1"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Border="1" applyAlignment="1">
      <alignment horizontal="justify"/>
    </xf>
    <xf numFmtId="14" fontId="0" fillId="0" borderId="0" xfId="0" applyNumberFormat="1" applyBorder="1" applyAlignment="1">
      <alignment horizontal="justify"/>
    </xf>
    <xf numFmtId="1" fontId="0" fillId="0" borderId="0" xfId="0" applyNumberFormat="1" applyBorder="1" applyAlignment="1">
      <alignment horizontal="justify"/>
    </xf>
    <xf numFmtId="0" fontId="12" fillId="2" borderId="2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1" fontId="13" fillId="3" borderId="1" xfId="0" applyNumberFormat="1" applyFont="1" applyFill="1" applyBorder="1" applyAlignment="1">
      <alignment horizontal="center"/>
    </xf>
    <xf numFmtId="0" fontId="14" fillId="4" borderId="1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0" fillId="0" borderId="0" xfId="0" applyFont="1" applyAlignment="1">
      <alignment/>
    </xf>
    <xf numFmtId="0" fontId="0" fillId="0" borderId="0" xfId="0" applyFill="1" applyBorder="1" applyAlignment="1">
      <alignment horizontal="justify" wrapText="1"/>
    </xf>
    <xf numFmtId="14" fontId="0" fillId="0" borderId="0" xfId="0" applyNumberFormat="1" applyBorder="1" applyAlignment="1">
      <alignment/>
    </xf>
    <xf numFmtId="14" fontId="0" fillId="0" borderId="3" xfId="0" applyNumberFormat="1" applyBorder="1" applyAlignment="1">
      <alignment/>
    </xf>
    <xf numFmtId="14" fontId="0" fillId="0" borderId="4" xfId="0" applyNumberFormat="1" applyBorder="1" applyAlignment="1">
      <alignment/>
    </xf>
    <xf numFmtId="14" fontId="0" fillId="0" borderId="3" xfId="0" applyNumberFormat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14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14" fontId="19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2400300</xdr:colOff>
      <xdr:row>0</xdr:row>
      <xdr:rowOff>171450</xdr:rowOff>
    </xdr:from>
    <xdr:to>
      <xdr:col>0</xdr:col>
      <xdr:colOff>6629400</xdr:colOff>
      <xdr:row>0</xdr:row>
      <xdr:rowOff>838200</xdr:rowOff>
    </xdr:to>
    <xdr:sp>
      <xdr:nvSpPr>
        <xdr:cNvPr id="1" name="Testo 9"/>
        <xdr:cNvSpPr txBox="1">
          <a:spLocks noChangeArrowheads="1"/>
        </xdr:cNvSpPr>
      </xdr:nvSpPr>
      <xdr:spPr>
        <a:xfrm>
          <a:off x="2400300" y="171450"/>
          <a:ext cx="4229100" cy="657225"/>
        </a:xfrm>
        <a:prstGeom prst="rect">
          <a:avLst/>
        </a:prstGeom>
        <a:pattFill prst="pct30">
          <a:fgClr>
            <a:srgbClr val="000000"/>
          </a:fgClr>
          <a:bgClr>
            <a:srgbClr val="969696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Ufficio Scolastico Provinciale di Frosinone
Scheda rilevazioni cessazioni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0</xdr:rowOff>
    </xdr:from>
    <xdr:to>
      <xdr:col>2</xdr:col>
      <xdr:colOff>5295900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676275" y="0"/>
          <a:ext cx="5734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Organizzazione Ufficio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2</xdr:col>
      <xdr:colOff>5514975</xdr:colOff>
      <xdr:row>0</xdr:row>
      <xdr:rowOff>0</xdr:rowOff>
    </xdr:to>
    <xdr:sp>
      <xdr:nvSpPr>
        <xdr:cNvPr id="2" name="Testo 3"/>
        <xdr:cNvSpPr txBox="1">
          <a:spLocks noChangeArrowheads="1"/>
        </xdr:cNvSpPr>
      </xdr:nvSpPr>
      <xdr:spPr>
        <a:xfrm>
          <a:off x="381000" y="0"/>
          <a:ext cx="6248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Profili Professionali</a:t>
          </a:r>
        </a:p>
      </xdr:txBody>
    </xdr:sp>
    <xdr:clientData/>
  </xdr:twoCellAnchor>
  <xdr:twoCellAnchor>
    <xdr:from>
      <xdr:col>1</xdr:col>
      <xdr:colOff>19050</xdr:colOff>
      <xdr:row>2</xdr:row>
      <xdr:rowOff>152400</xdr:rowOff>
    </xdr:from>
    <xdr:to>
      <xdr:col>2</xdr:col>
      <xdr:colOff>5381625</xdr:colOff>
      <xdr:row>29</xdr:row>
      <xdr:rowOff>95250</xdr:rowOff>
    </xdr:to>
    <xdr:sp>
      <xdr:nvSpPr>
        <xdr:cNvPr id="3" name="Testo 4"/>
        <xdr:cNvSpPr txBox="1">
          <a:spLocks noChangeArrowheads="1"/>
        </xdr:cNvSpPr>
      </xdr:nvSpPr>
      <xdr:spPr>
        <a:xfrm>
          <a:off x="371475" y="476250"/>
          <a:ext cx="6124575" cy="431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Istruzioni per la compilazione: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1)      Per accedere ai questionari fare click sui rispettivi pulsanti iniziando da quello con la dicitura "Inserimento dati"
         Per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titolo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indicare: Sig. Sig.ra Dott. Dott.ssa Cav. ecc..
         Nella: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di decorrenza nel profilo professionale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indicare la data riportata nel libro "Ruolo di anzianità" del personale del MIUR
         Rilevare l'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Area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 il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Profilo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funzionale dalla tabella sopra riportata
         Nel campo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Ufficio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indicare l'ufficio di appartenenza come riportato nell'elenco sopra trascritto
         Per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Funzionario referente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indicare il funzionario (Cognome e Nome) al quale si "risponde" per il lavoro svolto
         Nel campo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Attività svolte Posizione Ufficio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indicare succintamente gli incarichi di lavoro e la posizione ricoperta nell'ufficio.
         Se lo spazio a disposizione non fosse sufficente si potrà usare il campo Note.
        Nel campo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Trampi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indicare, con un "SI" se si è già in possesso della card per accedere ai servizi TRAMPI
2) 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Lingue conosciute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nel campo "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livello di conoscenza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 inserire uno dei seguenti livelli: "Elementare", "Media", "Parlata", "Esperta"
3)      Nei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Titoli di Studio e Professionali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indicare sia i titoli di studio conseguiti sia le specializzazioni sia i titoli professionali certificati da
         soggetti pubblici o privati
4) 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Corsi di formazione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indicare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tutti i corsi frequentati: sia quelli organizzati da privati o amministrazioni diverse sia quelli organizzati
        dal MIUR.
   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 </a:t>
          </a:r>
        </a:p>
      </xdr:txBody>
    </xdr:sp>
    <xdr:clientData/>
  </xdr:twoCellAnchor>
  <xdr:twoCellAnchor>
    <xdr:from>
      <xdr:col>1</xdr:col>
      <xdr:colOff>38100</xdr:colOff>
      <xdr:row>2</xdr:row>
      <xdr:rowOff>57150</xdr:rowOff>
    </xdr:from>
    <xdr:to>
      <xdr:col>2</xdr:col>
      <xdr:colOff>5400675</xdr:colOff>
      <xdr:row>38</xdr:row>
      <xdr:rowOff>76200</xdr:rowOff>
    </xdr:to>
    <xdr:sp>
      <xdr:nvSpPr>
        <xdr:cNvPr id="4" name="Testo 4"/>
        <xdr:cNvSpPr txBox="1">
          <a:spLocks noChangeArrowheads="1"/>
        </xdr:cNvSpPr>
      </xdr:nvSpPr>
      <xdr:spPr>
        <a:xfrm>
          <a:off x="390525" y="381000"/>
          <a:ext cx="6124575" cy="5848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Istruzioni per la compilazione: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Quadro - 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Inserimento dati scuola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Va inserita la denominazione in chiaro della scuola, il codice meccanografico ed il nominativo del dirigente scolastico.
</a:t>
          </a:r>
          <a:r>
            <a:rPr lang="en-US" cap="none" sz="10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Quadro 1 -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Va inserito tutto il personale che:
a) ha chiesto il collocamento a riposo per dimissioni volontarie
b) ha chiesto il collocamento a riposo per anzianità massima di servizio ( 40anni )
c) rinuncia all'ulteriore periodo di proroga
d) dovrà essere collocato a riposo per raggiunti limiti di età ( nato tra il 01/09/1943 ed il 31/08/1944 che non abbia prodotto domanda di trattenimento in servizio entro il 26/01/2009)
Inserire correttamente: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a) LA QUALIFICA CHE PUO' ESSERE: INS.SCUOLA INFANZIA, INS.SCUOLA PRIMARIA, DOCENTE
    SCUOLA MEDIA, DOCENTE SCUOLA SUPERIORE, INS. TECNICO PRATICO, ATA;
b) LA CAUSALE DI CESSAZIONE CHE PUO' ESSERE: DIMISSIONI VOLONTARIE, ANZIANITA' MASSIMA
    DI SERVIZIO, RINUNCIA PROROGA O LIMITI DI ETA'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Quadro 2 -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Va inserito tutto il personale che, nato tra il 1/9/1943 edl il 31/8/1944, ha chiesto, entro il 26/01/2009, il trattenimento in servizio. Nelle note, qualora già autorizzata, può essere indicata la data di scadenza della proroga.
</a:t>
          </a:r>
          <a:r>
            <a:rPr lang="en-US" cap="none" sz="10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Quadro 3 -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Va inserito tutto il personale che, a vario titolo, è stato collocato a riposo dal 2/09/2008 a tutt'oggi.
La data di cessazione deve essere diversa dal 1° settembre e la causale indicata non può essere tra quelle indicate al quadro 1 ( tra le causali possibili in questo quadro: risoluzione del rapporto d'impiego per inidoneità, pensione di inabilità, decesso, licenziamento con o senza preavviso, decadenza etc.).
</a:t>
          </a:r>
          <a:r>
            <a:rPr lang="en-US" cap="none" sz="10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Quadro 4 -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Va inserito tutto il personale che ha chiesto la trasformazione del rapporto di lavoro a tempo parziale con contestuale riconoscimento del trattamento pensionistico dall'1/09/2009.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7.00390625" style="0" customWidth="1"/>
  </cols>
  <sheetData>
    <row r="1" ht="392.25" customHeight="1">
      <c r="A1" s="1"/>
    </row>
    <row r="5" ht="12.75">
      <c r="A5" s="10" t="s">
        <v>22</v>
      </c>
    </row>
    <row r="6" ht="12.75">
      <c r="A6" t="s">
        <v>23</v>
      </c>
    </row>
  </sheetData>
  <sheetProtection password="CCEE" sheet="1" objects="1" scenarios="1"/>
  <printOptions/>
  <pageMargins left="0.75" right="0.75" top="1" bottom="1" header="0.5" footer="0.5"/>
  <pageSetup horizontalDpi="600" verticalDpi="600" orientation="portrait" paperSize="9" r:id="rId3"/>
  <headerFooter alignWithMargins="0">
    <oddHeader>&amp;C&amp;A</oddHeader>
    <oddFooter>&amp;CPagina &amp;P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T2"/>
  <sheetViews>
    <sheetView workbookViewId="0" topLeftCell="A1">
      <selection activeCell="A2" sqref="A2"/>
    </sheetView>
  </sheetViews>
  <sheetFormatPr defaultColWidth="9.140625" defaultRowHeight="12.75"/>
  <cols>
    <col min="1" max="1" width="2.7109375" style="0" customWidth="1"/>
    <col min="2" max="2" width="47.28125" style="0" customWidth="1"/>
    <col min="3" max="3" width="23.00390625" style="0" customWidth="1"/>
    <col min="4" max="4" width="22.421875" style="0" customWidth="1"/>
    <col min="19" max="20" width="10.140625" style="0" bestFit="1" customWidth="1"/>
  </cols>
  <sheetData>
    <row r="1" spans="1:4" ht="12.75">
      <c r="A1" s="10" t="s">
        <v>22</v>
      </c>
      <c r="B1" s="10" t="s">
        <v>1</v>
      </c>
      <c r="C1" s="10" t="s">
        <v>2</v>
      </c>
      <c r="D1" s="10" t="s">
        <v>24</v>
      </c>
    </row>
    <row r="2" spans="1:20" s="16" customFormat="1" ht="12.75">
      <c r="A2" s="28" t="str">
        <f>+Foglio1!A6</f>
        <v>UFFICIO SCOLASTICO PROVINCIALE DI FROSINONE</v>
      </c>
      <c r="C2" s="17"/>
      <c r="S2" s="17">
        <v>40056</v>
      </c>
      <c r="T2" s="18" t="e">
        <f>DAYS360(#REF!,S2+1)</f>
        <v>#REF!</v>
      </c>
    </row>
    <row r="3" s="4" customFormat="1" ht="12.75"/>
  </sheetData>
  <printOptions/>
  <pageMargins left="0.45" right="0.23" top="1" bottom="1" header="0.5" footer="0.5"/>
  <pageSetup fitToHeight="1" fitToWidth="1" horizontalDpi="600" verticalDpi="600" orientation="landscape" paperSize="9" scale="42" r:id="rId1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4">
    <pageSetUpPr fitToPage="1"/>
  </sheetPr>
  <dimension ref="A1:AD20"/>
  <sheetViews>
    <sheetView workbookViewId="0" topLeftCell="A1">
      <selection activeCell="A2" sqref="A2"/>
    </sheetView>
  </sheetViews>
  <sheetFormatPr defaultColWidth="9.140625" defaultRowHeight="12.75"/>
  <cols>
    <col min="1" max="1" width="2.8515625" style="0" customWidth="1"/>
    <col min="2" max="2" width="40.8515625" style="0" customWidth="1"/>
    <col min="3" max="3" width="29.00390625" style="0" customWidth="1"/>
    <col min="4" max="4" width="29.57421875" style="0" customWidth="1"/>
    <col min="5" max="5" width="18.57421875" style="0" customWidth="1"/>
    <col min="6" max="6" width="20.421875" style="0" customWidth="1"/>
    <col min="7" max="7" width="25.7109375" style="0" customWidth="1"/>
    <col min="29" max="29" width="10.140625" style="0" bestFit="1" customWidth="1"/>
  </cols>
  <sheetData>
    <row r="1" spans="1:7" ht="12.75">
      <c r="A1" s="10" t="s">
        <v>22</v>
      </c>
      <c r="B1" s="25" t="s">
        <v>3</v>
      </c>
      <c r="C1" s="25" t="s">
        <v>4</v>
      </c>
      <c r="D1" s="25" t="s">
        <v>5</v>
      </c>
      <c r="E1" s="25" t="s">
        <v>6</v>
      </c>
      <c r="F1" s="25" t="s">
        <v>7</v>
      </c>
      <c r="G1" s="25" t="s">
        <v>8</v>
      </c>
    </row>
    <row r="2" spans="1:30" s="9" customFormat="1" ht="12.75">
      <c r="A2" s="28" t="str">
        <f>+Foglio1!A6</f>
        <v>UFFICIO SCOLASTICO PROVINCIALE DI FROSINONE</v>
      </c>
      <c r="B2" s="7">
        <f>Scuola!B2</f>
        <v>0</v>
      </c>
      <c r="C2" s="7"/>
      <c r="D2" s="8"/>
      <c r="E2" s="8"/>
      <c r="AC2" s="11">
        <f>DAYS360(D2,E2+1)</f>
        <v>1</v>
      </c>
      <c r="AD2" s="9">
        <f>IF(D2&gt;0,AC2,0)</f>
        <v>0</v>
      </c>
    </row>
    <row r="3" spans="3:30" s="9" customFormat="1" ht="12.75">
      <c r="C3" s="7"/>
      <c r="D3" s="7"/>
      <c r="E3" s="7"/>
      <c r="AC3" s="11">
        <f aca="true" t="shared" si="0" ref="AC3:AC9">DAYS360(D3,E3+1)</f>
        <v>1</v>
      </c>
      <c r="AD3" s="9">
        <f aca="true" t="shared" si="1" ref="AD3:AD9">IF(D3&gt;0,AC3,0)</f>
        <v>0</v>
      </c>
    </row>
    <row r="4" spans="3:30" s="9" customFormat="1" ht="12.75">
      <c r="C4" s="7"/>
      <c r="D4" s="7"/>
      <c r="E4" s="7"/>
      <c r="AC4" s="11">
        <f t="shared" si="0"/>
        <v>1</v>
      </c>
      <c r="AD4" s="9">
        <f t="shared" si="1"/>
        <v>0</v>
      </c>
    </row>
    <row r="5" spans="3:30" s="9" customFormat="1" ht="12.75">
      <c r="C5" s="7"/>
      <c r="D5" s="7"/>
      <c r="E5" s="7"/>
      <c r="AC5" s="11">
        <f t="shared" si="0"/>
        <v>1</v>
      </c>
      <c r="AD5" s="9">
        <f t="shared" si="1"/>
        <v>0</v>
      </c>
    </row>
    <row r="6" spans="3:30" s="9" customFormat="1" ht="12.75">
      <c r="C6" s="7"/>
      <c r="D6" s="7"/>
      <c r="E6" s="7"/>
      <c r="AC6" s="11">
        <f t="shared" si="0"/>
        <v>1</v>
      </c>
      <c r="AD6" s="9">
        <f t="shared" si="1"/>
        <v>0</v>
      </c>
    </row>
    <row r="7" spans="3:30" s="9" customFormat="1" ht="12.75">
      <c r="C7" s="7"/>
      <c r="D7" s="7"/>
      <c r="E7" s="7"/>
      <c r="AC7" s="11">
        <f t="shared" si="0"/>
        <v>1</v>
      </c>
      <c r="AD7" s="9">
        <f t="shared" si="1"/>
        <v>0</v>
      </c>
    </row>
    <row r="8" spans="3:30" s="9" customFormat="1" ht="12.75">
      <c r="C8" s="7"/>
      <c r="D8" s="7"/>
      <c r="E8" s="7"/>
      <c r="AC8" s="11">
        <f t="shared" si="0"/>
        <v>1</v>
      </c>
      <c r="AD8" s="9">
        <f t="shared" si="1"/>
        <v>0</v>
      </c>
    </row>
    <row r="9" spans="3:30" s="9" customFormat="1" ht="12.75">
      <c r="C9" s="7"/>
      <c r="D9" s="7"/>
      <c r="E9" s="7"/>
      <c r="AC9" s="11">
        <f t="shared" si="0"/>
        <v>1</v>
      </c>
      <c r="AD9" s="9">
        <f t="shared" si="1"/>
        <v>0</v>
      </c>
    </row>
    <row r="10" spans="3:29" s="9" customFormat="1" ht="12.75">
      <c r="C10" s="7"/>
      <c r="D10" s="7"/>
      <c r="E10" s="7"/>
      <c r="AC10" s="11"/>
    </row>
    <row r="11" spans="3:30" s="9" customFormat="1" ht="12.75">
      <c r="C11" s="7"/>
      <c r="D11" s="7"/>
      <c r="E11" s="7"/>
      <c r="AC11" s="11"/>
      <c r="AD11" s="12">
        <f>SUM(AD2:AD9)</f>
        <v>0</v>
      </c>
    </row>
    <row r="12" spans="3:5" ht="12.75">
      <c r="C12" s="3"/>
      <c r="D12" s="3"/>
      <c r="E12" s="3"/>
    </row>
    <row r="13" spans="3:5" ht="12.75">
      <c r="C13" s="3"/>
      <c r="D13" s="3"/>
      <c r="E13" s="3"/>
    </row>
    <row r="14" spans="3:5" ht="12.75">
      <c r="C14" s="3"/>
      <c r="D14" s="3"/>
      <c r="E14" s="3"/>
    </row>
    <row r="15" spans="3:5" ht="12.75">
      <c r="C15" s="3"/>
      <c r="D15" s="3"/>
      <c r="E15" s="3"/>
    </row>
    <row r="16" spans="3:5" ht="12.75">
      <c r="C16" s="3"/>
      <c r="D16" s="3"/>
      <c r="E16" s="3"/>
    </row>
    <row r="17" spans="3:5" ht="12.75">
      <c r="C17" s="3"/>
      <c r="D17" s="3"/>
      <c r="E17" s="3"/>
    </row>
    <row r="18" spans="3:5" ht="12.75">
      <c r="C18" s="3"/>
      <c r="D18" s="3"/>
      <c r="E18" s="3"/>
    </row>
    <row r="19" spans="3:5" ht="12.75">
      <c r="C19" s="3"/>
      <c r="D19" s="3"/>
      <c r="E19" s="3"/>
    </row>
    <row r="20" spans="3:5" ht="12.75">
      <c r="C20" s="3"/>
      <c r="D20" s="3"/>
      <c r="E20" s="3"/>
    </row>
  </sheetData>
  <printOptions/>
  <pageMargins left="0.38" right="0.41" top="1" bottom="1" header="0.5" footer="0.5"/>
  <pageSetup fitToHeight="1" fitToWidth="1" horizontalDpi="600" verticalDpi="600" orientation="landscape" paperSize="9" scale="98" r:id="rId1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5">
    <pageSetUpPr fitToPage="1"/>
  </sheetPr>
  <dimension ref="A1:AC201"/>
  <sheetViews>
    <sheetView workbookViewId="0" topLeftCell="A1">
      <selection activeCell="A2" sqref="A2"/>
    </sheetView>
  </sheetViews>
  <sheetFormatPr defaultColWidth="9.140625" defaultRowHeight="12.75"/>
  <cols>
    <col min="1" max="1" width="3.140625" style="0" customWidth="1"/>
    <col min="2" max="2" width="29.7109375" style="0" customWidth="1"/>
    <col min="3" max="4" width="24.7109375" style="0" customWidth="1"/>
    <col min="5" max="5" width="17.00390625" style="0" customWidth="1"/>
    <col min="6" max="6" width="23.140625" style="0" customWidth="1"/>
    <col min="7" max="7" width="23.421875" style="0" customWidth="1"/>
    <col min="28" max="28" width="10.140625" style="0" bestFit="1" customWidth="1"/>
  </cols>
  <sheetData>
    <row r="1" spans="1:7" s="5" customFormat="1" ht="12.75">
      <c r="A1" s="10" t="s">
        <v>22</v>
      </c>
      <c r="B1" s="19" t="s">
        <v>0</v>
      </c>
      <c r="C1" s="2" t="s">
        <v>12</v>
      </c>
      <c r="D1" s="2" t="s">
        <v>13</v>
      </c>
      <c r="E1" s="2" t="s">
        <v>21</v>
      </c>
      <c r="F1" s="2" t="s">
        <v>11</v>
      </c>
      <c r="G1" s="2" t="s">
        <v>16</v>
      </c>
    </row>
    <row r="2" spans="1:29" ht="12.75">
      <c r="A2" s="28" t="str">
        <f>+Foglio1!A6</f>
        <v>UFFICIO SCOLASTICO PROVINCIALE DI FROSINONE</v>
      </c>
      <c r="B2" s="7">
        <f>Scuola!B2</f>
        <v>0</v>
      </c>
      <c r="C2" s="3"/>
      <c r="D2" s="13"/>
      <c r="E2" s="14"/>
      <c r="AB2" s="15">
        <f>DAYS360(D2,E2+1)</f>
        <v>1</v>
      </c>
      <c r="AC2" s="9">
        <f>IF(D2&gt;0,AB2,0)</f>
        <v>0</v>
      </c>
    </row>
    <row r="3" spans="3:29" ht="12.75">
      <c r="C3" s="3"/>
      <c r="D3" s="3"/>
      <c r="AB3" s="15">
        <f aca="true" t="shared" si="0" ref="AB3:AB66">DAYS360(D3,E3+1)</f>
        <v>1</v>
      </c>
      <c r="AC3" s="9">
        <f aca="true" t="shared" si="1" ref="AC3:AC66">IF(D3&gt;0,AB3,0)</f>
        <v>0</v>
      </c>
    </row>
    <row r="4" spans="3:29" ht="12.75">
      <c r="C4" s="3"/>
      <c r="D4" s="3"/>
      <c r="AB4" s="15">
        <f t="shared" si="0"/>
        <v>1</v>
      </c>
      <c r="AC4" s="9">
        <f t="shared" si="1"/>
        <v>0</v>
      </c>
    </row>
    <row r="5" spans="3:29" ht="12.75">
      <c r="C5" s="3"/>
      <c r="D5" s="3"/>
      <c r="AB5" s="15">
        <f t="shared" si="0"/>
        <v>1</v>
      </c>
      <c r="AC5" s="9">
        <f t="shared" si="1"/>
        <v>0</v>
      </c>
    </row>
    <row r="6" spans="3:29" ht="12.75">
      <c r="C6" s="3"/>
      <c r="D6" s="3"/>
      <c r="AB6" s="15">
        <f t="shared" si="0"/>
        <v>1</v>
      </c>
      <c r="AC6" s="9">
        <f t="shared" si="1"/>
        <v>0</v>
      </c>
    </row>
    <row r="7" spans="3:29" ht="12.75">
      <c r="C7" s="3"/>
      <c r="D7" s="3"/>
      <c r="AB7" s="15">
        <f t="shared" si="0"/>
        <v>1</v>
      </c>
      <c r="AC7" s="9">
        <f t="shared" si="1"/>
        <v>0</v>
      </c>
    </row>
    <row r="8" spans="28:29" ht="12.75">
      <c r="AB8" s="15">
        <f t="shared" si="0"/>
        <v>1</v>
      </c>
      <c r="AC8" s="9">
        <f t="shared" si="1"/>
        <v>0</v>
      </c>
    </row>
    <row r="9" spans="28:29" ht="12.75">
      <c r="AB9" s="15">
        <f t="shared" si="0"/>
        <v>1</v>
      </c>
      <c r="AC9" s="9">
        <f t="shared" si="1"/>
        <v>0</v>
      </c>
    </row>
    <row r="10" spans="28:29" ht="12.75">
      <c r="AB10" s="15">
        <f t="shared" si="0"/>
        <v>1</v>
      </c>
      <c r="AC10" s="9">
        <f t="shared" si="1"/>
        <v>0</v>
      </c>
    </row>
    <row r="11" spans="28:29" ht="12.75">
      <c r="AB11" s="15">
        <f t="shared" si="0"/>
        <v>1</v>
      </c>
      <c r="AC11" s="9">
        <f t="shared" si="1"/>
        <v>0</v>
      </c>
    </row>
    <row r="12" spans="28:29" ht="12.75">
      <c r="AB12" s="15">
        <f t="shared" si="0"/>
        <v>1</v>
      </c>
      <c r="AC12" s="9">
        <f t="shared" si="1"/>
        <v>0</v>
      </c>
    </row>
    <row r="13" spans="28:29" ht="12.75">
      <c r="AB13" s="15">
        <f t="shared" si="0"/>
        <v>1</v>
      </c>
      <c r="AC13" s="9">
        <f t="shared" si="1"/>
        <v>0</v>
      </c>
    </row>
    <row r="14" spans="28:29" ht="12.75">
      <c r="AB14" s="15">
        <f t="shared" si="0"/>
        <v>1</v>
      </c>
      <c r="AC14" s="9">
        <f t="shared" si="1"/>
        <v>0</v>
      </c>
    </row>
    <row r="15" spans="28:29" ht="12.75">
      <c r="AB15" s="15">
        <f t="shared" si="0"/>
        <v>1</v>
      </c>
      <c r="AC15" s="9">
        <f t="shared" si="1"/>
        <v>0</v>
      </c>
    </row>
    <row r="16" spans="28:29" ht="12.75">
      <c r="AB16" s="15">
        <f t="shared" si="0"/>
        <v>1</v>
      </c>
      <c r="AC16" s="9">
        <f t="shared" si="1"/>
        <v>0</v>
      </c>
    </row>
    <row r="17" spans="28:29" ht="12.75">
      <c r="AB17" s="15">
        <f t="shared" si="0"/>
        <v>1</v>
      </c>
      <c r="AC17" s="9">
        <f t="shared" si="1"/>
        <v>0</v>
      </c>
    </row>
    <row r="18" spans="28:29" ht="12.75">
      <c r="AB18" s="15">
        <f t="shared" si="0"/>
        <v>1</v>
      </c>
      <c r="AC18" s="9">
        <f t="shared" si="1"/>
        <v>0</v>
      </c>
    </row>
    <row r="19" spans="28:29" ht="12.75">
      <c r="AB19" s="15">
        <f t="shared" si="0"/>
        <v>1</v>
      </c>
      <c r="AC19" s="9">
        <f t="shared" si="1"/>
        <v>0</v>
      </c>
    </row>
    <row r="20" spans="28:29" ht="12.75">
      <c r="AB20" s="15">
        <f t="shared" si="0"/>
        <v>1</v>
      </c>
      <c r="AC20" s="9">
        <f t="shared" si="1"/>
        <v>0</v>
      </c>
    </row>
    <row r="21" spans="28:29" ht="12.75">
      <c r="AB21" s="15">
        <f t="shared" si="0"/>
        <v>1</v>
      </c>
      <c r="AC21" s="9">
        <f t="shared" si="1"/>
        <v>0</v>
      </c>
    </row>
    <row r="22" spans="28:29" ht="12.75">
      <c r="AB22" s="15">
        <f t="shared" si="0"/>
        <v>1</v>
      </c>
      <c r="AC22" s="9">
        <f t="shared" si="1"/>
        <v>0</v>
      </c>
    </row>
    <row r="23" spans="28:29" ht="12.75">
      <c r="AB23" s="15">
        <f t="shared" si="0"/>
        <v>1</v>
      </c>
      <c r="AC23" s="9">
        <f t="shared" si="1"/>
        <v>0</v>
      </c>
    </row>
    <row r="24" spans="28:29" ht="12.75">
      <c r="AB24" s="15">
        <f t="shared" si="0"/>
        <v>1</v>
      </c>
      <c r="AC24" s="9">
        <f t="shared" si="1"/>
        <v>0</v>
      </c>
    </row>
    <row r="25" spans="28:29" ht="12.75">
      <c r="AB25" s="15">
        <f t="shared" si="0"/>
        <v>1</v>
      </c>
      <c r="AC25" s="9">
        <f t="shared" si="1"/>
        <v>0</v>
      </c>
    </row>
    <row r="26" spans="28:29" ht="12.75">
      <c r="AB26" s="15">
        <f t="shared" si="0"/>
        <v>1</v>
      </c>
      <c r="AC26" s="9">
        <f t="shared" si="1"/>
        <v>0</v>
      </c>
    </row>
    <row r="27" spans="28:29" ht="12.75">
      <c r="AB27" s="15">
        <f t="shared" si="0"/>
        <v>1</v>
      </c>
      <c r="AC27" s="9">
        <f t="shared" si="1"/>
        <v>0</v>
      </c>
    </row>
    <row r="28" spans="28:29" ht="12.75">
      <c r="AB28" s="15">
        <f t="shared" si="0"/>
        <v>1</v>
      </c>
      <c r="AC28" s="9">
        <f t="shared" si="1"/>
        <v>0</v>
      </c>
    </row>
    <row r="29" spans="28:29" ht="12.75">
      <c r="AB29" s="15">
        <f t="shared" si="0"/>
        <v>1</v>
      </c>
      <c r="AC29" s="9">
        <f t="shared" si="1"/>
        <v>0</v>
      </c>
    </row>
    <row r="30" spans="28:29" ht="12.75">
      <c r="AB30" s="15">
        <f t="shared" si="0"/>
        <v>1</v>
      </c>
      <c r="AC30" s="9">
        <f t="shared" si="1"/>
        <v>0</v>
      </c>
    </row>
    <row r="31" spans="28:29" ht="12.75">
      <c r="AB31" s="15">
        <f t="shared" si="0"/>
        <v>1</v>
      </c>
      <c r="AC31" s="9">
        <f t="shared" si="1"/>
        <v>0</v>
      </c>
    </row>
    <row r="32" spans="28:29" ht="12.75">
      <c r="AB32" s="15">
        <f t="shared" si="0"/>
        <v>1</v>
      </c>
      <c r="AC32" s="9">
        <f t="shared" si="1"/>
        <v>0</v>
      </c>
    </row>
    <row r="33" spans="28:29" ht="12.75">
      <c r="AB33" s="15">
        <f t="shared" si="0"/>
        <v>1</v>
      </c>
      <c r="AC33" s="9">
        <f t="shared" si="1"/>
        <v>0</v>
      </c>
    </row>
    <row r="34" spans="28:29" ht="12.75">
      <c r="AB34" s="15">
        <f t="shared" si="0"/>
        <v>1</v>
      </c>
      <c r="AC34" s="9">
        <f t="shared" si="1"/>
        <v>0</v>
      </c>
    </row>
    <row r="35" spans="28:29" ht="12.75">
      <c r="AB35" s="15">
        <f t="shared" si="0"/>
        <v>1</v>
      </c>
      <c r="AC35" s="9">
        <f t="shared" si="1"/>
        <v>0</v>
      </c>
    </row>
    <row r="36" spans="28:29" ht="12.75">
      <c r="AB36" s="15">
        <f t="shared" si="0"/>
        <v>1</v>
      </c>
      <c r="AC36" s="9">
        <f t="shared" si="1"/>
        <v>0</v>
      </c>
    </row>
    <row r="37" spans="28:29" ht="12.75">
      <c r="AB37" s="15">
        <f t="shared" si="0"/>
        <v>1</v>
      </c>
      <c r="AC37" s="9">
        <f t="shared" si="1"/>
        <v>0</v>
      </c>
    </row>
    <row r="38" spans="28:29" ht="12.75">
      <c r="AB38" s="15">
        <f t="shared" si="0"/>
        <v>1</v>
      </c>
      <c r="AC38" s="9">
        <f t="shared" si="1"/>
        <v>0</v>
      </c>
    </row>
    <row r="39" spans="28:29" ht="12.75">
      <c r="AB39" s="15">
        <f t="shared" si="0"/>
        <v>1</v>
      </c>
      <c r="AC39" s="9">
        <f t="shared" si="1"/>
        <v>0</v>
      </c>
    </row>
    <row r="40" spans="28:29" ht="12.75">
      <c r="AB40" s="15">
        <f t="shared" si="0"/>
        <v>1</v>
      </c>
      <c r="AC40" s="9">
        <f t="shared" si="1"/>
        <v>0</v>
      </c>
    </row>
    <row r="41" spans="28:29" ht="12.75">
      <c r="AB41" s="15">
        <f t="shared" si="0"/>
        <v>1</v>
      </c>
      <c r="AC41" s="9">
        <f t="shared" si="1"/>
        <v>0</v>
      </c>
    </row>
    <row r="42" spans="28:29" ht="12.75">
      <c r="AB42" s="15">
        <f t="shared" si="0"/>
        <v>1</v>
      </c>
      <c r="AC42" s="9">
        <f t="shared" si="1"/>
        <v>0</v>
      </c>
    </row>
    <row r="43" spans="28:29" ht="12.75">
      <c r="AB43" s="15">
        <f t="shared" si="0"/>
        <v>1</v>
      </c>
      <c r="AC43" s="9">
        <f t="shared" si="1"/>
        <v>0</v>
      </c>
    </row>
    <row r="44" spans="28:29" ht="12.75">
      <c r="AB44" s="15">
        <f t="shared" si="0"/>
        <v>1</v>
      </c>
      <c r="AC44" s="9">
        <f t="shared" si="1"/>
        <v>0</v>
      </c>
    </row>
    <row r="45" spans="28:29" ht="12.75">
      <c r="AB45" s="15">
        <f t="shared" si="0"/>
        <v>1</v>
      </c>
      <c r="AC45" s="9">
        <f t="shared" si="1"/>
        <v>0</v>
      </c>
    </row>
    <row r="46" spans="28:29" ht="12.75">
      <c r="AB46" s="15">
        <f t="shared" si="0"/>
        <v>1</v>
      </c>
      <c r="AC46" s="9">
        <f t="shared" si="1"/>
        <v>0</v>
      </c>
    </row>
    <row r="47" spans="28:29" ht="12.75">
      <c r="AB47" s="15">
        <f t="shared" si="0"/>
        <v>1</v>
      </c>
      <c r="AC47" s="9">
        <f t="shared" si="1"/>
        <v>0</v>
      </c>
    </row>
    <row r="48" spans="28:29" ht="12.75">
      <c r="AB48" s="15">
        <f t="shared" si="0"/>
        <v>1</v>
      </c>
      <c r="AC48" s="9">
        <f t="shared" si="1"/>
        <v>0</v>
      </c>
    </row>
    <row r="49" spans="28:29" ht="12.75">
      <c r="AB49" s="15">
        <f t="shared" si="0"/>
        <v>1</v>
      </c>
      <c r="AC49" s="9">
        <f t="shared" si="1"/>
        <v>0</v>
      </c>
    </row>
    <row r="50" spans="28:29" ht="12.75">
      <c r="AB50" s="15">
        <f t="shared" si="0"/>
        <v>1</v>
      </c>
      <c r="AC50" s="9">
        <f t="shared" si="1"/>
        <v>0</v>
      </c>
    </row>
    <row r="51" spans="28:29" ht="12.75">
      <c r="AB51" s="15">
        <f t="shared" si="0"/>
        <v>1</v>
      </c>
      <c r="AC51" s="9">
        <f t="shared" si="1"/>
        <v>0</v>
      </c>
    </row>
    <row r="52" spans="28:29" ht="12.75">
      <c r="AB52" s="15">
        <f t="shared" si="0"/>
        <v>1</v>
      </c>
      <c r="AC52" s="9">
        <f t="shared" si="1"/>
        <v>0</v>
      </c>
    </row>
    <row r="53" spans="28:29" ht="12.75">
      <c r="AB53" s="15">
        <f t="shared" si="0"/>
        <v>1</v>
      </c>
      <c r="AC53" s="9">
        <f t="shared" si="1"/>
        <v>0</v>
      </c>
    </row>
    <row r="54" spans="28:29" ht="12.75">
      <c r="AB54" s="15">
        <f t="shared" si="0"/>
        <v>1</v>
      </c>
      <c r="AC54" s="9">
        <f t="shared" si="1"/>
        <v>0</v>
      </c>
    </row>
    <row r="55" spans="28:29" ht="12.75">
      <c r="AB55" s="15">
        <f t="shared" si="0"/>
        <v>1</v>
      </c>
      <c r="AC55" s="9">
        <f t="shared" si="1"/>
        <v>0</v>
      </c>
    </row>
    <row r="56" spans="28:29" ht="12.75">
      <c r="AB56" s="15">
        <f t="shared" si="0"/>
        <v>1</v>
      </c>
      <c r="AC56" s="9">
        <f t="shared" si="1"/>
        <v>0</v>
      </c>
    </row>
    <row r="57" spans="28:29" ht="12.75">
      <c r="AB57" s="15">
        <f t="shared" si="0"/>
        <v>1</v>
      </c>
      <c r="AC57" s="9">
        <f t="shared" si="1"/>
        <v>0</v>
      </c>
    </row>
    <row r="58" spans="28:29" ht="12.75">
      <c r="AB58" s="15">
        <f t="shared" si="0"/>
        <v>1</v>
      </c>
      <c r="AC58" s="9">
        <f t="shared" si="1"/>
        <v>0</v>
      </c>
    </row>
    <row r="59" spans="28:29" ht="12.75">
      <c r="AB59" s="15">
        <f t="shared" si="0"/>
        <v>1</v>
      </c>
      <c r="AC59" s="9">
        <f t="shared" si="1"/>
        <v>0</v>
      </c>
    </row>
    <row r="60" spans="28:29" ht="12.75">
      <c r="AB60" s="15">
        <f t="shared" si="0"/>
        <v>1</v>
      </c>
      <c r="AC60" s="9">
        <f t="shared" si="1"/>
        <v>0</v>
      </c>
    </row>
    <row r="61" spans="28:29" ht="12.75">
      <c r="AB61" s="15">
        <f t="shared" si="0"/>
        <v>1</v>
      </c>
      <c r="AC61" s="9">
        <f t="shared" si="1"/>
        <v>0</v>
      </c>
    </row>
    <row r="62" spans="28:29" ht="12.75">
      <c r="AB62" s="15">
        <f t="shared" si="0"/>
        <v>1</v>
      </c>
      <c r="AC62" s="9">
        <f t="shared" si="1"/>
        <v>0</v>
      </c>
    </row>
    <row r="63" spans="28:29" ht="12.75">
      <c r="AB63" s="15">
        <f t="shared" si="0"/>
        <v>1</v>
      </c>
      <c r="AC63" s="9">
        <f t="shared" si="1"/>
        <v>0</v>
      </c>
    </row>
    <row r="64" spans="28:29" ht="12.75">
      <c r="AB64" s="15">
        <f t="shared" si="0"/>
        <v>1</v>
      </c>
      <c r="AC64" s="9">
        <f t="shared" si="1"/>
        <v>0</v>
      </c>
    </row>
    <row r="65" spans="28:29" ht="12.75">
      <c r="AB65" s="15">
        <f t="shared" si="0"/>
        <v>1</v>
      </c>
      <c r="AC65" s="9">
        <f t="shared" si="1"/>
        <v>0</v>
      </c>
    </row>
    <row r="66" spans="28:29" ht="12.75">
      <c r="AB66" s="15">
        <f t="shared" si="0"/>
        <v>1</v>
      </c>
      <c r="AC66" s="9">
        <f t="shared" si="1"/>
        <v>0</v>
      </c>
    </row>
    <row r="67" spans="28:29" ht="12.75">
      <c r="AB67" s="15">
        <f aca="true" t="shared" si="2" ref="AB67:AB130">DAYS360(D67,E67+1)</f>
        <v>1</v>
      </c>
      <c r="AC67" s="9">
        <f aca="true" t="shared" si="3" ref="AC67:AC130">IF(D67&gt;0,AB67,0)</f>
        <v>0</v>
      </c>
    </row>
    <row r="68" spans="28:29" ht="12.75">
      <c r="AB68" s="15">
        <f t="shared" si="2"/>
        <v>1</v>
      </c>
      <c r="AC68" s="9">
        <f t="shared" si="3"/>
        <v>0</v>
      </c>
    </row>
    <row r="69" spans="28:29" ht="12.75">
      <c r="AB69" s="15">
        <f t="shared" si="2"/>
        <v>1</v>
      </c>
      <c r="AC69" s="9">
        <f t="shared" si="3"/>
        <v>0</v>
      </c>
    </row>
    <row r="70" spans="28:29" ht="12.75">
      <c r="AB70" s="15">
        <f t="shared" si="2"/>
        <v>1</v>
      </c>
      <c r="AC70" s="9">
        <f t="shared" si="3"/>
        <v>0</v>
      </c>
    </row>
    <row r="71" spans="28:29" ht="12.75">
      <c r="AB71" s="15">
        <f t="shared" si="2"/>
        <v>1</v>
      </c>
      <c r="AC71" s="9">
        <f t="shared" si="3"/>
        <v>0</v>
      </c>
    </row>
    <row r="72" spans="28:29" ht="12.75">
      <c r="AB72" s="15">
        <f t="shared" si="2"/>
        <v>1</v>
      </c>
      <c r="AC72" s="9">
        <f t="shared" si="3"/>
        <v>0</v>
      </c>
    </row>
    <row r="73" spans="28:29" ht="12.75">
      <c r="AB73" s="15">
        <f t="shared" si="2"/>
        <v>1</v>
      </c>
      <c r="AC73" s="9">
        <f t="shared" si="3"/>
        <v>0</v>
      </c>
    </row>
    <row r="74" spans="28:29" ht="12.75">
      <c r="AB74" s="15">
        <f t="shared" si="2"/>
        <v>1</v>
      </c>
      <c r="AC74" s="9">
        <f t="shared" si="3"/>
        <v>0</v>
      </c>
    </row>
    <row r="75" spans="28:29" ht="12.75">
      <c r="AB75" s="15">
        <f t="shared" si="2"/>
        <v>1</v>
      </c>
      <c r="AC75" s="9">
        <f t="shared" si="3"/>
        <v>0</v>
      </c>
    </row>
    <row r="76" spans="28:29" ht="12.75">
      <c r="AB76" s="15">
        <f t="shared" si="2"/>
        <v>1</v>
      </c>
      <c r="AC76" s="9">
        <f t="shared" si="3"/>
        <v>0</v>
      </c>
    </row>
    <row r="77" spans="28:29" ht="12.75">
      <c r="AB77" s="15">
        <f t="shared" si="2"/>
        <v>1</v>
      </c>
      <c r="AC77" s="9">
        <f t="shared" si="3"/>
        <v>0</v>
      </c>
    </row>
    <row r="78" spans="28:29" ht="12.75">
      <c r="AB78" s="15">
        <f t="shared" si="2"/>
        <v>1</v>
      </c>
      <c r="AC78" s="9">
        <f t="shared" si="3"/>
        <v>0</v>
      </c>
    </row>
    <row r="79" spans="28:29" ht="12.75">
      <c r="AB79" s="15">
        <f t="shared" si="2"/>
        <v>1</v>
      </c>
      <c r="AC79" s="9">
        <f t="shared" si="3"/>
        <v>0</v>
      </c>
    </row>
    <row r="80" spans="28:29" ht="12.75">
      <c r="AB80" s="15">
        <f t="shared" si="2"/>
        <v>1</v>
      </c>
      <c r="AC80" s="9">
        <f t="shared" si="3"/>
        <v>0</v>
      </c>
    </row>
    <row r="81" spans="28:29" ht="12.75">
      <c r="AB81" s="15">
        <f t="shared" si="2"/>
        <v>1</v>
      </c>
      <c r="AC81" s="9">
        <f t="shared" si="3"/>
        <v>0</v>
      </c>
    </row>
    <row r="82" spans="28:29" ht="12.75">
      <c r="AB82" s="15">
        <f t="shared" si="2"/>
        <v>1</v>
      </c>
      <c r="AC82" s="9">
        <f t="shared" si="3"/>
        <v>0</v>
      </c>
    </row>
    <row r="83" spans="28:29" ht="12.75">
      <c r="AB83" s="15">
        <f t="shared" si="2"/>
        <v>1</v>
      </c>
      <c r="AC83" s="9">
        <f t="shared" si="3"/>
        <v>0</v>
      </c>
    </row>
    <row r="84" spans="28:29" ht="12.75">
      <c r="AB84" s="15">
        <f t="shared" si="2"/>
        <v>1</v>
      </c>
      <c r="AC84" s="9">
        <f t="shared" si="3"/>
        <v>0</v>
      </c>
    </row>
    <row r="85" spans="28:29" ht="12.75">
      <c r="AB85" s="15">
        <f t="shared" si="2"/>
        <v>1</v>
      </c>
      <c r="AC85" s="9">
        <f t="shared" si="3"/>
        <v>0</v>
      </c>
    </row>
    <row r="86" spans="28:29" ht="12.75">
      <c r="AB86" s="15">
        <f t="shared" si="2"/>
        <v>1</v>
      </c>
      <c r="AC86" s="9">
        <f t="shared" si="3"/>
        <v>0</v>
      </c>
    </row>
    <row r="87" spans="28:29" ht="12.75">
      <c r="AB87" s="15">
        <f t="shared" si="2"/>
        <v>1</v>
      </c>
      <c r="AC87" s="9">
        <f t="shared" si="3"/>
        <v>0</v>
      </c>
    </row>
    <row r="88" spans="28:29" ht="12.75">
      <c r="AB88" s="15">
        <f t="shared" si="2"/>
        <v>1</v>
      </c>
      <c r="AC88" s="9">
        <f t="shared" si="3"/>
        <v>0</v>
      </c>
    </row>
    <row r="89" spans="28:29" ht="12.75">
      <c r="AB89" s="15">
        <f t="shared" si="2"/>
        <v>1</v>
      </c>
      <c r="AC89" s="9">
        <f t="shared" si="3"/>
        <v>0</v>
      </c>
    </row>
    <row r="90" spans="28:29" ht="12.75">
      <c r="AB90" s="15">
        <f t="shared" si="2"/>
        <v>1</v>
      </c>
      <c r="AC90" s="9">
        <f t="shared" si="3"/>
        <v>0</v>
      </c>
    </row>
    <row r="91" spans="28:29" ht="12.75">
      <c r="AB91" s="15">
        <f t="shared" si="2"/>
        <v>1</v>
      </c>
      <c r="AC91" s="9">
        <f t="shared" si="3"/>
        <v>0</v>
      </c>
    </row>
    <row r="92" spans="28:29" ht="12.75">
      <c r="AB92" s="15">
        <f t="shared" si="2"/>
        <v>1</v>
      </c>
      <c r="AC92" s="9">
        <f t="shared" si="3"/>
        <v>0</v>
      </c>
    </row>
    <row r="93" spans="28:29" ht="12.75">
      <c r="AB93" s="15">
        <f t="shared" si="2"/>
        <v>1</v>
      </c>
      <c r="AC93" s="9">
        <f t="shared" si="3"/>
        <v>0</v>
      </c>
    </row>
    <row r="94" spans="28:29" ht="12.75">
      <c r="AB94" s="15">
        <f t="shared" si="2"/>
        <v>1</v>
      </c>
      <c r="AC94" s="9">
        <f t="shared" si="3"/>
        <v>0</v>
      </c>
    </row>
    <row r="95" spans="28:29" ht="12.75">
      <c r="AB95" s="15">
        <f t="shared" si="2"/>
        <v>1</v>
      </c>
      <c r="AC95" s="9">
        <f t="shared" si="3"/>
        <v>0</v>
      </c>
    </row>
    <row r="96" spans="28:29" ht="12.75">
      <c r="AB96" s="15">
        <f t="shared" si="2"/>
        <v>1</v>
      </c>
      <c r="AC96" s="9">
        <f t="shared" si="3"/>
        <v>0</v>
      </c>
    </row>
    <row r="97" spans="28:29" ht="12.75">
      <c r="AB97" s="15">
        <f t="shared" si="2"/>
        <v>1</v>
      </c>
      <c r="AC97" s="9">
        <f t="shared" si="3"/>
        <v>0</v>
      </c>
    </row>
    <row r="98" spans="28:29" ht="12.75">
      <c r="AB98" s="15">
        <f t="shared" si="2"/>
        <v>1</v>
      </c>
      <c r="AC98" s="9">
        <f t="shared" si="3"/>
        <v>0</v>
      </c>
    </row>
    <row r="99" spans="28:29" ht="12.75">
      <c r="AB99" s="15">
        <f t="shared" si="2"/>
        <v>1</v>
      </c>
      <c r="AC99" s="9">
        <f t="shared" si="3"/>
        <v>0</v>
      </c>
    </row>
    <row r="100" spans="28:29" ht="12.75">
      <c r="AB100" s="15">
        <f t="shared" si="2"/>
        <v>1</v>
      </c>
      <c r="AC100" s="9">
        <f t="shared" si="3"/>
        <v>0</v>
      </c>
    </row>
    <row r="101" spans="28:29" ht="12.75">
      <c r="AB101" s="15">
        <f t="shared" si="2"/>
        <v>1</v>
      </c>
      <c r="AC101" s="9">
        <f t="shared" si="3"/>
        <v>0</v>
      </c>
    </row>
    <row r="102" spans="28:29" ht="12.75">
      <c r="AB102" s="15">
        <f t="shared" si="2"/>
        <v>1</v>
      </c>
      <c r="AC102" s="9">
        <f t="shared" si="3"/>
        <v>0</v>
      </c>
    </row>
    <row r="103" spans="28:29" ht="12.75">
      <c r="AB103" s="15">
        <f t="shared" si="2"/>
        <v>1</v>
      </c>
      <c r="AC103" s="9">
        <f t="shared" si="3"/>
        <v>0</v>
      </c>
    </row>
    <row r="104" spans="28:29" ht="12.75">
      <c r="AB104" s="15">
        <f t="shared" si="2"/>
        <v>1</v>
      </c>
      <c r="AC104" s="9">
        <f t="shared" si="3"/>
        <v>0</v>
      </c>
    </row>
    <row r="105" spans="28:29" ht="12.75">
      <c r="AB105" s="15">
        <f t="shared" si="2"/>
        <v>1</v>
      </c>
      <c r="AC105" s="9">
        <f t="shared" si="3"/>
        <v>0</v>
      </c>
    </row>
    <row r="106" spans="28:29" ht="12.75">
      <c r="AB106" s="15">
        <f t="shared" si="2"/>
        <v>1</v>
      </c>
      <c r="AC106" s="9">
        <f t="shared" si="3"/>
        <v>0</v>
      </c>
    </row>
    <row r="107" spans="28:29" ht="12.75">
      <c r="AB107" s="15">
        <f t="shared" si="2"/>
        <v>1</v>
      </c>
      <c r="AC107" s="9">
        <f t="shared" si="3"/>
        <v>0</v>
      </c>
    </row>
    <row r="108" spans="28:29" ht="12.75">
      <c r="AB108" s="15">
        <f t="shared" si="2"/>
        <v>1</v>
      </c>
      <c r="AC108" s="9">
        <f t="shared" si="3"/>
        <v>0</v>
      </c>
    </row>
    <row r="109" spans="28:29" ht="12.75">
      <c r="AB109" s="15">
        <f t="shared" si="2"/>
        <v>1</v>
      </c>
      <c r="AC109" s="9">
        <f t="shared" si="3"/>
        <v>0</v>
      </c>
    </row>
    <row r="110" spans="28:29" ht="12.75">
      <c r="AB110" s="15">
        <f t="shared" si="2"/>
        <v>1</v>
      </c>
      <c r="AC110" s="9">
        <f t="shared" si="3"/>
        <v>0</v>
      </c>
    </row>
    <row r="111" spans="28:29" ht="12.75">
      <c r="AB111" s="15">
        <f t="shared" si="2"/>
        <v>1</v>
      </c>
      <c r="AC111" s="9">
        <f t="shared" si="3"/>
        <v>0</v>
      </c>
    </row>
    <row r="112" spans="28:29" ht="12.75">
      <c r="AB112" s="15">
        <f t="shared" si="2"/>
        <v>1</v>
      </c>
      <c r="AC112" s="9">
        <f t="shared" si="3"/>
        <v>0</v>
      </c>
    </row>
    <row r="113" spans="28:29" ht="12.75">
      <c r="AB113" s="15">
        <f t="shared" si="2"/>
        <v>1</v>
      </c>
      <c r="AC113" s="9">
        <f t="shared" si="3"/>
        <v>0</v>
      </c>
    </row>
    <row r="114" spans="28:29" ht="12.75">
      <c r="AB114" s="15">
        <f t="shared" si="2"/>
        <v>1</v>
      </c>
      <c r="AC114" s="9">
        <f t="shared" si="3"/>
        <v>0</v>
      </c>
    </row>
    <row r="115" spans="28:29" ht="12.75">
      <c r="AB115" s="15">
        <f t="shared" si="2"/>
        <v>1</v>
      </c>
      <c r="AC115" s="9">
        <f t="shared" si="3"/>
        <v>0</v>
      </c>
    </row>
    <row r="116" spans="28:29" ht="12.75">
      <c r="AB116" s="15">
        <f t="shared" si="2"/>
        <v>1</v>
      </c>
      <c r="AC116" s="9">
        <f t="shared" si="3"/>
        <v>0</v>
      </c>
    </row>
    <row r="117" spans="28:29" ht="12.75">
      <c r="AB117" s="15">
        <f t="shared" si="2"/>
        <v>1</v>
      </c>
      <c r="AC117" s="9">
        <f t="shared" si="3"/>
        <v>0</v>
      </c>
    </row>
    <row r="118" spans="28:29" ht="12.75">
      <c r="AB118" s="15">
        <f t="shared" si="2"/>
        <v>1</v>
      </c>
      <c r="AC118" s="9">
        <f t="shared" si="3"/>
        <v>0</v>
      </c>
    </row>
    <row r="119" spans="28:29" ht="12.75">
      <c r="AB119" s="15">
        <f t="shared" si="2"/>
        <v>1</v>
      </c>
      <c r="AC119" s="9">
        <f t="shared" si="3"/>
        <v>0</v>
      </c>
    </row>
    <row r="120" spans="28:29" ht="12.75">
      <c r="AB120" s="15">
        <f t="shared" si="2"/>
        <v>1</v>
      </c>
      <c r="AC120" s="9">
        <f t="shared" si="3"/>
        <v>0</v>
      </c>
    </row>
    <row r="121" spans="28:29" ht="12.75">
      <c r="AB121" s="15">
        <f t="shared" si="2"/>
        <v>1</v>
      </c>
      <c r="AC121" s="9">
        <f t="shared" si="3"/>
        <v>0</v>
      </c>
    </row>
    <row r="122" spans="28:29" ht="12.75">
      <c r="AB122" s="15">
        <f t="shared" si="2"/>
        <v>1</v>
      </c>
      <c r="AC122" s="9">
        <f t="shared" si="3"/>
        <v>0</v>
      </c>
    </row>
    <row r="123" spans="28:29" ht="12.75">
      <c r="AB123" s="15">
        <f t="shared" si="2"/>
        <v>1</v>
      </c>
      <c r="AC123" s="9">
        <f t="shared" si="3"/>
        <v>0</v>
      </c>
    </row>
    <row r="124" spans="28:29" ht="12.75">
      <c r="AB124" s="15">
        <f t="shared" si="2"/>
        <v>1</v>
      </c>
      <c r="AC124" s="9">
        <f t="shared" si="3"/>
        <v>0</v>
      </c>
    </row>
    <row r="125" spans="28:29" ht="12.75">
      <c r="AB125" s="15">
        <f t="shared" si="2"/>
        <v>1</v>
      </c>
      <c r="AC125" s="9">
        <f t="shared" si="3"/>
        <v>0</v>
      </c>
    </row>
    <row r="126" spans="28:29" ht="12.75">
      <c r="AB126" s="15">
        <f t="shared" si="2"/>
        <v>1</v>
      </c>
      <c r="AC126" s="9">
        <f t="shared" si="3"/>
        <v>0</v>
      </c>
    </row>
    <row r="127" spans="28:29" ht="12.75">
      <c r="AB127" s="15">
        <f t="shared" si="2"/>
        <v>1</v>
      </c>
      <c r="AC127" s="9">
        <f t="shared" si="3"/>
        <v>0</v>
      </c>
    </row>
    <row r="128" spans="28:29" ht="12.75">
      <c r="AB128" s="15">
        <f t="shared" si="2"/>
        <v>1</v>
      </c>
      <c r="AC128" s="9">
        <f t="shared" si="3"/>
        <v>0</v>
      </c>
    </row>
    <row r="129" spans="28:29" ht="12.75">
      <c r="AB129" s="15">
        <f t="shared" si="2"/>
        <v>1</v>
      </c>
      <c r="AC129" s="9">
        <f t="shared" si="3"/>
        <v>0</v>
      </c>
    </row>
    <row r="130" spans="28:29" ht="12.75">
      <c r="AB130" s="15">
        <f t="shared" si="2"/>
        <v>1</v>
      </c>
      <c r="AC130" s="9">
        <f t="shared" si="3"/>
        <v>0</v>
      </c>
    </row>
    <row r="131" spans="28:29" ht="12.75">
      <c r="AB131" s="15">
        <f aca="true" t="shared" si="4" ref="AB131:AB194">DAYS360(D131,E131+1)</f>
        <v>1</v>
      </c>
      <c r="AC131" s="9">
        <f aca="true" t="shared" si="5" ref="AC131:AC194">IF(D131&gt;0,AB131,0)</f>
        <v>0</v>
      </c>
    </row>
    <row r="132" spans="28:29" ht="12.75">
      <c r="AB132" s="15">
        <f t="shared" si="4"/>
        <v>1</v>
      </c>
      <c r="AC132" s="9">
        <f t="shared" si="5"/>
        <v>0</v>
      </c>
    </row>
    <row r="133" spans="28:29" ht="12.75">
      <c r="AB133" s="15">
        <f t="shared" si="4"/>
        <v>1</v>
      </c>
      <c r="AC133" s="9">
        <f t="shared" si="5"/>
        <v>0</v>
      </c>
    </row>
    <row r="134" spans="28:29" ht="12.75">
      <c r="AB134" s="15">
        <f t="shared" si="4"/>
        <v>1</v>
      </c>
      <c r="AC134" s="9">
        <f t="shared" si="5"/>
        <v>0</v>
      </c>
    </row>
    <row r="135" spans="28:29" ht="12.75">
      <c r="AB135" s="15">
        <f t="shared" si="4"/>
        <v>1</v>
      </c>
      <c r="AC135" s="9">
        <f t="shared" si="5"/>
        <v>0</v>
      </c>
    </row>
    <row r="136" spans="28:29" ht="12.75">
      <c r="AB136" s="15">
        <f t="shared" si="4"/>
        <v>1</v>
      </c>
      <c r="AC136" s="9">
        <f t="shared" si="5"/>
        <v>0</v>
      </c>
    </row>
    <row r="137" spans="28:29" ht="12.75">
      <c r="AB137" s="15">
        <f t="shared" si="4"/>
        <v>1</v>
      </c>
      <c r="AC137" s="9">
        <f t="shared" si="5"/>
        <v>0</v>
      </c>
    </row>
    <row r="138" spans="28:29" ht="12.75">
      <c r="AB138" s="15">
        <f t="shared" si="4"/>
        <v>1</v>
      </c>
      <c r="AC138" s="9">
        <f t="shared" si="5"/>
        <v>0</v>
      </c>
    </row>
    <row r="139" spans="28:29" ht="12.75">
      <c r="AB139" s="15">
        <f t="shared" si="4"/>
        <v>1</v>
      </c>
      <c r="AC139" s="9">
        <f t="shared" si="5"/>
        <v>0</v>
      </c>
    </row>
    <row r="140" spans="28:29" ht="12.75">
      <c r="AB140" s="15">
        <f t="shared" si="4"/>
        <v>1</v>
      </c>
      <c r="AC140" s="9">
        <f t="shared" si="5"/>
        <v>0</v>
      </c>
    </row>
    <row r="141" spans="28:29" ht="12.75">
      <c r="AB141" s="15">
        <f t="shared" si="4"/>
        <v>1</v>
      </c>
      <c r="AC141" s="9">
        <f t="shared" si="5"/>
        <v>0</v>
      </c>
    </row>
    <row r="142" spans="28:29" ht="12.75">
      <c r="AB142" s="15">
        <f t="shared" si="4"/>
        <v>1</v>
      </c>
      <c r="AC142" s="9">
        <f t="shared" si="5"/>
        <v>0</v>
      </c>
    </row>
    <row r="143" spans="28:29" ht="12.75">
      <c r="AB143" s="15">
        <f t="shared" si="4"/>
        <v>1</v>
      </c>
      <c r="AC143" s="9">
        <f t="shared" si="5"/>
        <v>0</v>
      </c>
    </row>
    <row r="144" spans="28:29" ht="12.75">
      <c r="AB144" s="15">
        <f t="shared" si="4"/>
        <v>1</v>
      </c>
      <c r="AC144" s="9">
        <f t="shared" si="5"/>
        <v>0</v>
      </c>
    </row>
    <row r="145" spans="28:29" ht="12.75">
      <c r="AB145" s="15">
        <f t="shared" si="4"/>
        <v>1</v>
      </c>
      <c r="AC145" s="9">
        <f t="shared" si="5"/>
        <v>0</v>
      </c>
    </row>
    <row r="146" spans="28:29" ht="12.75">
      <c r="AB146" s="15">
        <f t="shared" si="4"/>
        <v>1</v>
      </c>
      <c r="AC146" s="9">
        <f t="shared" si="5"/>
        <v>0</v>
      </c>
    </row>
    <row r="147" spans="28:29" ht="12.75">
      <c r="AB147" s="15">
        <f t="shared" si="4"/>
        <v>1</v>
      </c>
      <c r="AC147" s="9">
        <f t="shared" si="5"/>
        <v>0</v>
      </c>
    </row>
    <row r="148" spans="28:29" ht="12.75">
      <c r="AB148" s="15">
        <f t="shared" si="4"/>
        <v>1</v>
      </c>
      <c r="AC148" s="9">
        <f t="shared" si="5"/>
        <v>0</v>
      </c>
    </row>
    <row r="149" spans="28:29" ht="12.75">
      <c r="AB149" s="15">
        <f t="shared" si="4"/>
        <v>1</v>
      </c>
      <c r="AC149" s="9">
        <f t="shared" si="5"/>
        <v>0</v>
      </c>
    </row>
    <row r="150" spans="28:29" ht="12.75">
      <c r="AB150" s="15">
        <f t="shared" si="4"/>
        <v>1</v>
      </c>
      <c r="AC150" s="9">
        <f t="shared" si="5"/>
        <v>0</v>
      </c>
    </row>
    <row r="151" spans="28:29" ht="12.75">
      <c r="AB151" s="15">
        <f t="shared" si="4"/>
        <v>1</v>
      </c>
      <c r="AC151" s="9">
        <f t="shared" si="5"/>
        <v>0</v>
      </c>
    </row>
    <row r="152" spans="28:29" ht="12.75">
      <c r="AB152" s="15">
        <f t="shared" si="4"/>
        <v>1</v>
      </c>
      <c r="AC152" s="9">
        <f t="shared" si="5"/>
        <v>0</v>
      </c>
    </row>
    <row r="153" spans="28:29" ht="12.75">
      <c r="AB153" s="15">
        <f t="shared" si="4"/>
        <v>1</v>
      </c>
      <c r="AC153" s="9">
        <f t="shared" si="5"/>
        <v>0</v>
      </c>
    </row>
    <row r="154" spans="28:29" ht="12.75">
      <c r="AB154" s="15">
        <f t="shared" si="4"/>
        <v>1</v>
      </c>
      <c r="AC154" s="9">
        <f t="shared" si="5"/>
        <v>0</v>
      </c>
    </row>
    <row r="155" spans="28:29" ht="12.75">
      <c r="AB155" s="15">
        <f t="shared" si="4"/>
        <v>1</v>
      </c>
      <c r="AC155" s="9">
        <f t="shared" si="5"/>
        <v>0</v>
      </c>
    </row>
    <row r="156" spans="28:29" ht="12.75">
      <c r="AB156" s="15">
        <f t="shared" si="4"/>
        <v>1</v>
      </c>
      <c r="AC156" s="9">
        <f t="shared" si="5"/>
        <v>0</v>
      </c>
    </row>
    <row r="157" spans="28:29" ht="12.75">
      <c r="AB157" s="15">
        <f t="shared" si="4"/>
        <v>1</v>
      </c>
      <c r="AC157" s="9">
        <f t="shared" si="5"/>
        <v>0</v>
      </c>
    </row>
    <row r="158" spans="28:29" ht="12.75">
      <c r="AB158" s="15">
        <f t="shared" si="4"/>
        <v>1</v>
      </c>
      <c r="AC158" s="9">
        <f t="shared" si="5"/>
        <v>0</v>
      </c>
    </row>
    <row r="159" spans="28:29" ht="12.75">
      <c r="AB159" s="15">
        <f t="shared" si="4"/>
        <v>1</v>
      </c>
      <c r="AC159" s="9">
        <f t="shared" si="5"/>
        <v>0</v>
      </c>
    </row>
    <row r="160" spans="28:29" ht="12.75">
      <c r="AB160" s="15">
        <f t="shared" si="4"/>
        <v>1</v>
      </c>
      <c r="AC160" s="9">
        <f t="shared" si="5"/>
        <v>0</v>
      </c>
    </row>
    <row r="161" spans="28:29" ht="12.75">
      <c r="AB161" s="15">
        <f t="shared" si="4"/>
        <v>1</v>
      </c>
      <c r="AC161" s="9">
        <f t="shared" si="5"/>
        <v>0</v>
      </c>
    </row>
    <row r="162" spans="28:29" ht="12.75">
      <c r="AB162" s="15">
        <f t="shared" si="4"/>
        <v>1</v>
      </c>
      <c r="AC162" s="9">
        <f t="shared" si="5"/>
        <v>0</v>
      </c>
    </row>
    <row r="163" spans="28:29" ht="12.75">
      <c r="AB163" s="15">
        <f t="shared" si="4"/>
        <v>1</v>
      </c>
      <c r="AC163" s="9">
        <f t="shared" si="5"/>
        <v>0</v>
      </c>
    </row>
    <row r="164" spans="28:29" ht="12.75">
      <c r="AB164" s="15">
        <f t="shared" si="4"/>
        <v>1</v>
      </c>
      <c r="AC164" s="9">
        <f t="shared" si="5"/>
        <v>0</v>
      </c>
    </row>
    <row r="165" spans="28:29" ht="12.75">
      <c r="AB165" s="15">
        <f t="shared" si="4"/>
        <v>1</v>
      </c>
      <c r="AC165" s="9">
        <f t="shared" si="5"/>
        <v>0</v>
      </c>
    </row>
    <row r="166" spans="28:29" ht="12.75">
      <c r="AB166" s="15">
        <f t="shared" si="4"/>
        <v>1</v>
      </c>
      <c r="AC166" s="9">
        <f t="shared" si="5"/>
        <v>0</v>
      </c>
    </row>
    <row r="167" spans="28:29" ht="12.75">
      <c r="AB167" s="15">
        <f t="shared" si="4"/>
        <v>1</v>
      </c>
      <c r="AC167" s="9">
        <f t="shared" si="5"/>
        <v>0</v>
      </c>
    </row>
    <row r="168" spans="28:29" ht="12.75">
      <c r="AB168" s="15">
        <f t="shared" si="4"/>
        <v>1</v>
      </c>
      <c r="AC168" s="9">
        <f t="shared" si="5"/>
        <v>0</v>
      </c>
    </row>
    <row r="169" spans="28:29" ht="12.75">
      <c r="AB169" s="15">
        <f t="shared" si="4"/>
        <v>1</v>
      </c>
      <c r="AC169" s="9">
        <f t="shared" si="5"/>
        <v>0</v>
      </c>
    </row>
    <row r="170" spans="28:29" ht="12.75">
      <c r="AB170" s="15">
        <f t="shared" si="4"/>
        <v>1</v>
      </c>
      <c r="AC170" s="9">
        <f t="shared" si="5"/>
        <v>0</v>
      </c>
    </row>
    <row r="171" spans="28:29" ht="12.75">
      <c r="AB171" s="15">
        <f t="shared" si="4"/>
        <v>1</v>
      </c>
      <c r="AC171" s="9">
        <f t="shared" si="5"/>
        <v>0</v>
      </c>
    </row>
    <row r="172" spans="28:29" ht="12.75">
      <c r="AB172" s="15">
        <f t="shared" si="4"/>
        <v>1</v>
      </c>
      <c r="AC172" s="9">
        <f t="shared" si="5"/>
        <v>0</v>
      </c>
    </row>
    <row r="173" spans="28:29" ht="12.75">
      <c r="AB173" s="15">
        <f t="shared" si="4"/>
        <v>1</v>
      </c>
      <c r="AC173" s="9">
        <f t="shared" si="5"/>
        <v>0</v>
      </c>
    </row>
    <row r="174" spans="28:29" ht="12.75">
      <c r="AB174" s="15">
        <f t="shared" si="4"/>
        <v>1</v>
      </c>
      <c r="AC174" s="9">
        <f t="shared" si="5"/>
        <v>0</v>
      </c>
    </row>
    <row r="175" spans="28:29" ht="12.75">
      <c r="AB175" s="15">
        <f t="shared" si="4"/>
        <v>1</v>
      </c>
      <c r="AC175" s="9">
        <f t="shared" si="5"/>
        <v>0</v>
      </c>
    </row>
    <row r="176" spans="28:29" ht="12.75">
      <c r="AB176" s="15">
        <f t="shared" si="4"/>
        <v>1</v>
      </c>
      <c r="AC176" s="9">
        <f t="shared" si="5"/>
        <v>0</v>
      </c>
    </row>
    <row r="177" spans="28:29" ht="12.75">
      <c r="AB177" s="15">
        <f t="shared" si="4"/>
        <v>1</v>
      </c>
      <c r="AC177" s="9">
        <f t="shared" si="5"/>
        <v>0</v>
      </c>
    </row>
    <row r="178" spans="28:29" ht="12.75">
      <c r="AB178" s="15">
        <f t="shared" si="4"/>
        <v>1</v>
      </c>
      <c r="AC178" s="9">
        <f t="shared" si="5"/>
        <v>0</v>
      </c>
    </row>
    <row r="179" spans="28:29" ht="12.75">
      <c r="AB179" s="15">
        <f t="shared" si="4"/>
        <v>1</v>
      </c>
      <c r="AC179" s="9">
        <f t="shared" si="5"/>
        <v>0</v>
      </c>
    </row>
    <row r="180" spans="28:29" ht="12.75">
      <c r="AB180" s="15">
        <f t="shared" si="4"/>
        <v>1</v>
      </c>
      <c r="AC180" s="9">
        <f t="shared" si="5"/>
        <v>0</v>
      </c>
    </row>
    <row r="181" spans="28:29" ht="12.75">
      <c r="AB181" s="15">
        <f t="shared" si="4"/>
        <v>1</v>
      </c>
      <c r="AC181" s="9">
        <f t="shared" si="5"/>
        <v>0</v>
      </c>
    </row>
    <row r="182" spans="28:29" ht="12.75">
      <c r="AB182" s="15">
        <f t="shared" si="4"/>
        <v>1</v>
      </c>
      <c r="AC182" s="9">
        <f t="shared" si="5"/>
        <v>0</v>
      </c>
    </row>
    <row r="183" spans="28:29" ht="12.75">
      <c r="AB183" s="15">
        <f t="shared" si="4"/>
        <v>1</v>
      </c>
      <c r="AC183" s="9">
        <f t="shared" si="5"/>
        <v>0</v>
      </c>
    </row>
    <row r="184" spans="28:29" ht="12.75">
      <c r="AB184" s="15">
        <f t="shared" si="4"/>
        <v>1</v>
      </c>
      <c r="AC184" s="9">
        <f t="shared" si="5"/>
        <v>0</v>
      </c>
    </row>
    <row r="185" spans="28:29" ht="12.75">
      <c r="AB185" s="15">
        <f t="shared" si="4"/>
        <v>1</v>
      </c>
      <c r="AC185" s="9">
        <f t="shared" si="5"/>
        <v>0</v>
      </c>
    </row>
    <row r="186" spans="28:29" ht="12.75">
      <c r="AB186" s="15">
        <f t="shared" si="4"/>
        <v>1</v>
      </c>
      <c r="AC186" s="9">
        <f t="shared" si="5"/>
        <v>0</v>
      </c>
    </row>
    <row r="187" spans="28:29" ht="12.75">
      <c r="AB187" s="15">
        <f t="shared" si="4"/>
        <v>1</v>
      </c>
      <c r="AC187" s="9">
        <f t="shared" si="5"/>
        <v>0</v>
      </c>
    </row>
    <row r="188" spans="28:29" ht="12.75">
      <c r="AB188" s="15">
        <f t="shared" si="4"/>
        <v>1</v>
      </c>
      <c r="AC188" s="9">
        <f t="shared" si="5"/>
        <v>0</v>
      </c>
    </row>
    <row r="189" spans="28:29" ht="12.75">
      <c r="AB189" s="15">
        <f t="shared" si="4"/>
        <v>1</v>
      </c>
      <c r="AC189" s="9">
        <f t="shared" si="5"/>
        <v>0</v>
      </c>
    </row>
    <row r="190" spans="28:29" ht="12.75">
      <c r="AB190" s="15">
        <f t="shared" si="4"/>
        <v>1</v>
      </c>
      <c r="AC190" s="9">
        <f t="shared" si="5"/>
        <v>0</v>
      </c>
    </row>
    <row r="191" spans="28:29" ht="12.75">
      <c r="AB191" s="15">
        <f t="shared" si="4"/>
        <v>1</v>
      </c>
      <c r="AC191" s="9">
        <f t="shared" si="5"/>
        <v>0</v>
      </c>
    </row>
    <row r="192" spans="28:29" ht="12.75">
      <c r="AB192" s="15">
        <f t="shared" si="4"/>
        <v>1</v>
      </c>
      <c r="AC192" s="9">
        <f t="shared" si="5"/>
        <v>0</v>
      </c>
    </row>
    <row r="193" spans="28:29" ht="12.75">
      <c r="AB193" s="15">
        <f t="shared" si="4"/>
        <v>1</v>
      </c>
      <c r="AC193" s="9">
        <f t="shared" si="5"/>
        <v>0</v>
      </c>
    </row>
    <row r="194" spans="28:29" ht="12.75">
      <c r="AB194" s="15">
        <f t="shared" si="4"/>
        <v>1</v>
      </c>
      <c r="AC194" s="9">
        <f t="shared" si="5"/>
        <v>0</v>
      </c>
    </row>
    <row r="195" spans="28:29" ht="12.75">
      <c r="AB195" s="15">
        <f>DAYS360(D195,E195+1)</f>
        <v>1</v>
      </c>
      <c r="AC195" s="9">
        <f>IF(D195&gt;0,AB195,0)</f>
        <v>0</v>
      </c>
    </row>
    <row r="196" spans="28:29" ht="12.75">
      <c r="AB196" s="15">
        <f>DAYS360(D196,E196+1)</f>
        <v>1</v>
      </c>
      <c r="AC196" s="9">
        <f>IF(D196&gt;0,AB196,0)</f>
        <v>0</v>
      </c>
    </row>
    <row r="197" spans="28:29" ht="12.75">
      <c r="AB197" s="15">
        <f>DAYS360(D197,E197+1)</f>
        <v>1</v>
      </c>
      <c r="AC197" s="9">
        <f>IF(D197&gt;0,AB197,0)</f>
        <v>0</v>
      </c>
    </row>
    <row r="198" spans="28:29" ht="12.75">
      <c r="AB198" s="15">
        <f>DAYS360(D198,E198+1)</f>
        <v>1</v>
      </c>
      <c r="AC198" s="9">
        <f>IF(D198&gt;0,AB198,0)</f>
        <v>0</v>
      </c>
    </row>
    <row r="199" spans="28:29" ht="12.75">
      <c r="AB199" s="15">
        <f>DAYS360(D199,E199+1)</f>
        <v>1</v>
      </c>
      <c r="AC199" s="9">
        <f>IF(D199&gt;0,AB199,0)</f>
        <v>0</v>
      </c>
    </row>
    <row r="201" ht="12.75">
      <c r="AC201">
        <f>SUM(AC2,AC199)</f>
        <v>0</v>
      </c>
    </row>
  </sheetData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6"/>
  <dimension ref="A1:AE100"/>
  <sheetViews>
    <sheetView workbookViewId="0" topLeftCell="A1">
      <selection activeCell="A2" sqref="A2"/>
    </sheetView>
  </sheetViews>
  <sheetFormatPr defaultColWidth="9.140625" defaultRowHeight="12.75"/>
  <cols>
    <col min="1" max="1" width="2.7109375" style="0" customWidth="1"/>
    <col min="2" max="2" width="35.8515625" style="0" customWidth="1"/>
    <col min="3" max="3" width="25.8515625" style="0" customWidth="1"/>
    <col min="4" max="4" width="28.57421875" style="0" customWidth="1"/>
    <col min="5" max="6" width="13.7109375" style="0" customWidth="1"/>
    <col min="7" max="7" width="13.421875" style="0" customWidth="1"/>
    <col min="8" max="8" width="18.7109375" style="0" customWidth="1"/>
    <col min="30" max="30" width="10.140625" style="0" bestFit="1" customWidth="1"/>
  </cols>
  <sheetData>
    <row r="1" spans="1:8" ht="12.75">
      <c r="A1" s="10" t="s">
        <v>22</v>
      </c>
      <c r="B1" s="19" t="s">
        <v>0</v>
      </c>
      <c r="C1" s="19" t="s">
        <v>12</v>
      </c>
      <c r="D1" s="10" t="s">
        <v>13</v>
      </c>
      <c r="E1" s="10" t="s">
        <v>10</v>
      </c>
      <c r="F1" s="10" t="s">
        <v>11</v>
      </c>
      <c r="G1" s="10" t="s">
        <v>19</v>
      </c>
      <c r="H1" s="10" t="s">
        <v>14</v>
      </c>
    </row>
    <row r="2" spans="1:31" s="9" customFormat="1" ht="12.75">
      <c r="A2" s="28" t="str">
        <f>+Foglio1!A6</f>
        <v>UFFICIO SCOLASTICO PROVINCIALE DI FROSINONE</v>
      </c>
      <c r="B2" s="7">
        <f>Scuola!B2</f>
        <v>0</v>
      </c>
      <c r="C2" s="7"/>
      <c r="D2" s="7"/>
      <c r="E2" s="8"/>
      <c r="F2" s="8"/>
      <c r="G2" s="8"/>
      <c r="H2" s="7"/>
      <c r="AD2" s="11">
        <f>DAYS360(E2,G2+1)</f>
        <v>1</v>
      </c>
      <c r="AE2" s="9">
        <f>IF(E2&gt;0,AD2,0)</f>
        <v>0</v>
      </c>
    </row>
    <row r="3" spans="3:31" s="9" customFormat="1" ht="12.75">
      <c r="C3" s="7"/>
      <c r="D3" s="7"/>
      <c r="E3" s="8"/>
      <c r="F3" s="8"/>
      <c r="G3" s="8"/>
      <c r="H3" s="7"/>
      <c r="AD3" s="11">
        <f aca="true" t="shared" si="0" ref="AD3:AD66">DAYS360(E3,G3+1)</f>
        <v>1</v>
      </c>
      <c r="AE3" s="9">
        <f>IF(E3&gt;0,AD3,0)</f>
        <v>0</v>
      </c>
    </row>
    <row r="4" spans="3:31" s="9" customFormat="1" ht="12.75">
      <c r="C4" s="7"/>
      <c r="D4" s="7"/>
      <c r="E4" s="8"/>
      <c r="F4" s="8"/>
      <c r="G4" s="8"/>
      <c r="H4" s="7"/>
      <c r="AD4" s="11">
        <f t="shared" si="0"/>
        <v>1</v>
      </c>
      <c r="AE4" s="9">
        <f aca="true" t="shared" si="1" ref="AE4:AE67">IF(E4&gt;0,AD4,0)</f>
        <v>0</v>
      </c>
    </row>
    <row r="5" spans="3:31" s="9" customFormat="1" ht="12.75">
      <c r="C5" s="7"/>
      <c r="D5" s="7"/>
      <c r="E5" s="8"/>
      <c r="F5" s="8"/>
      <c r="G5" s="8"/>
      <c r="H5" s="7"/>
      <c r="AD5" s="11">
        <f t="shared" si="0"/>
        <v>1</v>
      </c>
      <c r="AE5" s="9">
        <f t="shared" si="1"/>
        <v>0</v>
      </c>
    </row>
    <row r="6" spans="3:31" s="9" customFormat="1" ht="12.75">
      <c r="C6" s="7"/>
      <c r="D6" s="7"/>
      <c r="E6" s="8"/>
      <c r="F6" s="8"/>
      <c r="G6" s="8"/>
      <c r="H6" s="7"/>
      <c r="AD6" s="11">
        <f t="shared" si="0"/>
        <v>1</v>
      </c>
      <c r="AE6" s="9">
        <f t="shared" si="1"/>
        <v>0</v>
      </c>
    </row>
    <row r="7" spans="3:31" s="9" customFormat="1" ht="12.75">
      <c r="C7" s="7"/>
      <c r="D7" s="7"/>
      <c r="E7" s="8"/>
      <c r="F7" s="8"/>
      <c r="G7" s="8"/>
      <c r="H7" s="7"/>
      <c r="AD7" s="11">
        <f t="shared" si="0"/>
        <v>1</v>
      </c>
      <c r="AE7" s="9">
        <f t="shared" si="1"/>
        <v>0</v>
      </c>
    </row>
    <row r="8" spans="3:31" s="9" customFormat="1" ht="12.75">
      <c r="C8" s="7"/>
      <c r="D8" s="7"/>
      <c r="E8" s="8"/>
      <c r="F8" s="8"/>
      <c r="G8" s="8"/>
      <c r="H8" s="7"/>
      <c r="AD8" s="11">
        <f t="shared" si="0"/>
        <v>1</v>
      </c>
      <c r="AE8" s="9">
        <f t="shared" si="1"/>
        <v>0</v>
      </c>
    </row>
    <row r="9" spans="3:31" s="9" customFormat="1" ht="12.75">
      <c r="C9" s="7"/>
      <c r="D9" s="7"/>
      <c r="E9" s="8"/>
      <c r="F9" s="8"/>
      <c r="G9" s="8"/>
      <c r="H9" s="7"/>
      <c r="AD9" s="11">
        <f t="shared" si="0"/>
        <v>1</v>
      </c>
      <c r="AE9" s="9">
        <f t="shared" si="1"/>
        <v>0</v>
      </c>
    </row>
    <row r="10" spans="3:31" s="9" customFormat="1" ht="12.75">
      <c r="C10" s="7"/>
      <c r="D10" s="7"/>
      <c r="E10" s="8"/>
      <c r="F10" s="8"/>
      <c r="G10" s="8"/>
      <c r="H10" s="7"/>
      <c r="AD10" s="11">
        <f t="shared" si="0"/>
        <v>1</v>
      </c>
      <c r="AE10" s="9">
        <f t="shared" si="1"/>
        <v>0</v>
      </c>
    </row>
    <row r="11" spans="3:31" s="9" customFormat="1" ht="12.75">
      <c r="C11" s="7"/>
      <c r="D11" s="7"/>
      <c r="E11" s="7"/>
      <c r="F11" s="7"/>
      <c r="G11" s="7"/>
      <c r="H11" s="7"/>
      <c r="AD11" s="11">
        <f t="shared" si="0"/>
        <v>1</v>
      </c>
      <c r="AE11" s="9">
        <f t="shared" si="1"/>
        <v>0</v>
      </c>
    </row>
    <row r="12" spans="3:31" s="9" customFormat="1" ht="12.75">
      <c r="C12" s="7"/>
      <c r="D12" s="7"/>
      <c r="E12" s="7"/>
      <c r="F12" s="7"/>
      <c r="G12" s="7"/>
      <c r="H12" s="7"/>
      <c r="AD12" s="11">
        <f t="shared" si="0"/>
        <v>1</v>
      </c>
      <c r="AE12" s="9">
        <f t="shared" si="1"/>
        <v>0</v>
      </c>
    </row>
    <row r="13" spans="3:31" ht="12.75">
      <c r="C13" s="3"/>
      <c r="D13" s="3"/>
      <c r="E13" s="3"/>
      <c r="F13" s="3"/>
      <c r="G13" s="3"/>
      <c r="H13" s="3"/>
      <c r="AD13" s="11">
        <f t="shared" si="0"/>
        <v>1</v>
      </c>
      <c r="AE13" s="9">
        <f t="shared" si="1"/>
        <v>0</v>
      </c>
    </row>
    <row r="14" spans="3:31" ht="12.75">
      <c r="C14" s="3"/>
      <c r="D14" s="3"/>
      <c r="E14" s="3"/>
      <c r="F14" s="3"/>
      <c r="G14" s="3"/>
      <c r="H14" s="3"/>
      <c r="AD14" s="11">
        <f t="shared" si="0"/>
        <v>1</v>
      </c>
      <c r="AE14" s="9">
        <f t="shared" si="1"/>
        <v>0</v>
      </c>
    </row>
    <row r="15" spans="3:31" ht="12.75">
      <c r="C15" s="3"/>
      <c r="D15" s="3"/>
      <c r="E15" s="3"/>
      <c r="F15" s="3"/>
      <c r="G15" s="3"/>
      <c r="H15" s="3"/>
      <c r="AD15" s="11">
        <f t="shared" si="0"/>
        <v>1</v>
      </c>
      <c r="AE15" s="9">
        <f t="shared" si="1"/>
        <v>0</v>
      </c>
    </row>
    <row r="16" spans="3:31" ht="12.75">
      <c r="C16" s="3"/>
      <c r="D16" s="3"/>
      <c r="E16" s="3"/>
      <c r="F16" s="3"/>
      <c r="G16" s="3"/>
      <c r="H16" s="3"/>
      <c r="AD16" s="11">
        <f t="shared" si="0"/>
        <v>1</v>
      </c>
      <c r="AE16" s="9">
        <f t="shared" si="1"/>
        <v>0</v>
      </c>
    </row>
    <row r="17" spans="3:31" ht="12.75">
      <c r="C17" s="3"/>
      <c r="D17" s="3"/>
      <c r="E17" s="3"/>
      <c r="F17" s="3"/>
      <c r="G17" s="3"/>
      <c r="H17" s="3"/>
      <c r="AD17" s="11">
        <f t="shared" si="0"/>
        <v>1</v>
      </c>
      <c r="AE17" s="9">
        <f t="shared" si="1"/>
        <v>0</v>
      </c>
    </row>
    <row r="18" spans="3:31" ht="12.75">
      <c r="C18" s="3"/>
      <c r="D18" s="3"/>
      <c r="E18" s="3"/>
      <c r="F18" s="3"/>
      <c r="G18" s="3"/>
      <c r="H18" s="3"/>
      <c r="AD18" s="11">
        <f t="shared" si="0"/>
        <v>1</v>
      </c>
      <c r="AE18" s="9">
        <f t="shared" si="1"/>
        <v>0</v>
      </c>
    </row>
    <row r="19" spans="3:31" ht="12.75">
      <c r="C19" s="3"/>
      <c r="D19" s="3"/>
      <c r="E19" s="3"/>
      <c r="F19" s="3"/>
      <c r="G19" s="3"/>
      <c r="H19" s="3"/>
      <c r="AD19" s="11">
        <f t="shared" si="0"/>
        <v>1</v>
      </c>
      <c r="AE19" s="9">
        <f t="shared" si="1"/>
        <v>0</v>
      </c>
    </row>
    <row r="20" spans="3:31" ht="12.75">
      <c r="C20" s="3"/>
      <c r="D20" s="3"/>
      <c r="E20" s="3"/>
      <c r="F20" s="3"/>
      <c r="G20" s="3"/>
      <c r="H20" s="3"/>
      <c r="AD20" s="11">
        <f t="shared" si="0"/>
        <v>1</v>
      </c>
      <c r="AE20" s="9">
        <f t="shared" si="1"/>
        <v>0</v>
      </c>
    </row>
    <row r="21" spans="3:31" ht="12.75">
      <c r="C21" s="3"/>
      <c r="D21" s="3"/>
      <c r="E21" s="3"/>
      <c r="F21" s="3"/>
      <c r="G21" s="3"/>
      <c r="H21" s="3"/>
      <c r="AD21" s="11">
        <f t="shared" si="0"/>
        <v>1</v>
      </c>
      <c r="AE21" s="9">
        <f t="shared" si="1"/>
        <v>0</v>
      </c>
    </row>
    <row r="22" spans="3:31" ht="12.75">
      <c r="C22" s="3"/>
      <c r="D22" s="3"/>
      <c r="E22" s="3"/>
      <c r="F22" s="3"/>
      <c r="G22" s="3"/>
      <c r="H22" s="3"/>
      <c r="AD22" s="11">
        <f t="shared" si="0"/>
        <v>1</v>
      </c>
      <c r="AE22" s="9">
        <f t="shared" si="1"/>
        <v>0</v>
      </c>
    </row>
    <row r="23" spans="3:31" ht="12.75">
      <c r="C23" s="3"/>
      <c r="D23" s="3"/>
      <c r="E23" s="3"/>
      <c r="F23" s="3"/>
      <c r="G23" s="3"/>
      <c r="H23" s="3"/>
      <c r="AD23" s="11">
        <f t="shared" si="0"/>
        <v>1</v>
      </c>
      <c r="AE23" s="9">
        <f t="shared" si="1"/>
        <v>0</v>
      </c>
    </row>
    <row r="24" spans="3:31" ht="12.75">
      <c r="C24" s="3"/>
      <c r="D24" s="3"/>
      <c r="E24" s="3"/>
      <c r="F24" s="3"/>
      <c r="G24" s="3"/>
      <c r="H24" s="3"/>
      <c r="AD24" s="11">
        <f t="shared" si="0"/>
        <v>1</v>
      </c>
      <c r="AE24" s="9">
        <f t="shared" si="1"/>
        <v>0</v>
      </c>
    </row>
    <row r="25" spans="3:31" ht="12.75">
      <c r="C25" s="3"/>
      <c r="D25" s="3"/>
      <c r="E25" s="3"/>
      <c r="F25" s="3"/>
      <c r="G25" s="3"/>
      <c r="H25" s="3"/>
      <c r="AD25" s="11">
        <f t="shared" si="0"/>
        <v>1</v>
      </c>
      <c r="AE25" s="9">
        <f t="shared" si="1"/>
        <v>0</v>
      </c>
    </row>
    <row r="26" spans="3:31" ht="12.75">
      <c r="C26" s="3"/>
      <c r="D26" s="3"/>
      <c r="E26" s="3"/>
      <c r="F26" s="3"/>
      <c r="G26" s="3"/>
      <c r="H26" s="3"/>
      <c r="AD26" s="11">
        <f t="shared" si="0"/>
        <v>1</v>
      </c>
      <c r="AE26" s="9">
        <f t="shared" si="1"/>
        <v>0</v>
      </c>
    </row>
    <row r="27" spans="3:31" ht="12.75">
      <c r="C27" s="3"/>
      <c r="D27" s="3"/>
      <c r="E27" s="3"/>
      <c r="F27" s="3"/>
      <c r="G27" s="3"/>
      <c r="H27" s="3"/>
      <c r="AD27" s="11">
        <f t="shared" si="0"/>
        <v>1</v>
      </c>
      <c r="AE27" s="9">
        <f t="shared" si="1"/>
        <v>0</v>
      </c>
    </row>
    <row r="28" spans="3:31" ht="12.75">
      <c r="C28" s="3"/>
      <c r="D28" s="3"/>
      <c r="E28" s="3"/>
      <c r="F28" s="3"/>
      <c r="G28" s="3"/>
      <c r="H28" s="3"/>
      <c r="AD28" s="11">
        <f t="shared" si="0"/>
        <v>1</v>
      </c>
      <c r="AE28" s="9">
        <f t="shared" si="1"/>
        <v>0</v>
      </c>
    </row>
    <row r="29" spans="3:31" ht="12.75">
      <c r="C29" s="3"/>
      <c r="D29" s="3"/>
      <c r="E29" s="3"/>
      <c r="F29" s="3"/>
      <c r="G29" s="3"/>
      <c r="H29" s="3"/>
      <c r="AD29" s="11">
        <f t="shared" si="0"/>
        <v>1</v>
      </c>
      <c r="AE29" s="9">
        <f t="shared" si="1"/>
        <v>0</v>
      </c>
    </row>
    <row r="30" spans="3:31" ht="12.75">
      <c r="C30" s="3"/>
      <c r="D30" s="3"/>
      <c r="E30" s="3"/>
      <c r="F30" s="3"/>
      <c r="G30" s="3"/>
      <c r="H30" s="3"/>
      <c r="AD30" s="11">
        <f t="shared" si="0"/>
        <v>1</v>
      </c>
      <c r="AE30" s="9">
        <f t="shared" si="1"/>
        <v>0</v>
      </c>
    </row>
    <row r="31" spans="3:31" ht="12.75">
      <c r="C31" s="3"/>
      <c r="D31" s="3"/>
      <c r="E31" s="3"/>
      <c r="F31" s="3"/>
      <c r="G31" s="3"/>
      <c r="H31" s="3"/>
      <c r="AD31" s="11">
        <f t="shared" si="0"/>
        <v>1</v>
      </c>
      <c r="AE31" s="9">
        <f t="shared" si="1"/>
        <v>0</v>
      </c>
    </row>
    <row r="32" spans="3:31" ht="12.75">
      <c r="C32" s="3"/>
      <c r="D32" s="3"/>
      <c r="E32" s="3"/>
      <c r="F32" s="3"/>
      <c r="G32" s="3"/>
      <c r="H32" s="3"/>
      <c r="AD32" s="11">
        <f t="shared" si="0"/>
        <v>1</v>
      </c>
      <c r="AE32" s="9">
        <f t="shared" si="1"/>
        <v>0</v>
      </c>
    </row>
    <row r="33" spans="3:31" ht="12.75">
      <c r="C33" s="3"/>
      <c r="D33" s="3"/>
      <c r="E33" s="3"/>
      <c r="F33" s="3"/>
      <c r="G33" s="3"/>
      <c r="H33" s="3"/>
      <c r="AD33" s="11">
        <f t="shared" si="0"/>
        <v>1</v>
      </c>
      <c r="AE33" s="9">
        <f t="shared" si="1"/>
        <v>0</v>
      </c>
    </row>
    <row r="34" spans="30:31" ht="12.75">
      <c r="AD34" s="11">
        <f t="shared" si="0"/>
        <v>1</v>
      </c>
      <c r="AE34" s="9">
        <f t="shared" si="1"/>
        <v>0</v>
      </c>
    </row>
    <row r="35" spans="30:31" ht="12.75">
      <c r="AD35" s="11">
        <f t="shared" si="0"/>
        <v>1</v>
      </c>
      <c r="AE35" s="9">
        <f t="shared" si="1"/>
        <v>0</v>
      </c>
    </row>
    <row r="36" spans="30:31" ht="12.75">
      <c r="AD36" s="11">
        <f t="shared" si="0"/>
        <v>1</v>
      </c>
      <c r="AE36" s="9">
        <f t="shared" si="1"/>
        <v>0</v>
      </c>
    </row>
    <row r="37" spans="30:31" ht="12.75">
      <c r="AD37" s="11">
        <f t="shared" si="0"/>
        <v>1</v>
      </c>
      <c r="AE37" s="9">
        <f t="shared" si="1"/>
        <v>0</v>
      </c>
    </row>
    <row r="38" spans="30:31" ht="12.75">
      <c r="AD38" s="11">
        <f t="shared" si="0"/>
        <v>1</v>
      </c>
      <c r="AE38" s="9">
        <f t="shared" si="1"/>
        <v>0</v>
      </c>
    </row>
    <row r="39" spans="30:31" ht="12.75">
      <c r="AD39" s="11">
        <f t="shared" si="0"/>
        <v>1</v>
      </c>
      <c r="AE39" s="9">
        <f t="shared" si="1"/>
        <v>0</v>
      </c>
    </row>
    <row r="40" spans="30:31" ht="12.75">
      <c r="AD40" s="11">
        <f t="shared" si="0"/>
        <v>1</v>
      </c>
      <c r="AE40" s="9">
        <f t="shared" si="1"/>
        <v>0</v>
      </c>
    </row>
    <row r="41" spans="30:31" ht="12.75">
      <c r="AD41" s="11">
        <f t="shared" si="0"/>
        <v>1</v>
      </c>
      <c r="AE41" s="9">
        <f t="shared" si="1"/>
        <v>0</v>
      </c>
    </row>
    <row r="42" spans="30:31" ht="12.75">
      <c r="AD42" s="11">
        <f t="shared" si="0"/>
        <v>1</v>
      </c>
      <c r="AE42" s="9">
        <f t="shared" si="1"/>
        <v>0</v>
      </c>
    </row>
    <row r="43" spans="30:31" ht="12.75">
      <c r="AD43" s="11">
        <f t="shared" si="0"/>
        <v>1</v>
      </c>
      <c r="AE43" s="9">
        <f t="shared" si="1"/>
        <v>0</v>
      </c>
    </row>
    <row r="44" spans="30:31" ht="12.75">
      <c r="AD44" s="11">
        <f t="shared" si="0"/>
        <v>1</v>
      </c>
      <c r="AE44" s="9">
        <f t="shared" si="1"/>
        <v>0</v>
      </c>
    </row>
    <row r="45" spans="30:31" ht="12.75">
      <c r="AD45" s="11">
        <f t="shared" si="0"/>
        <v>1</v>
      </c>
      <c r="AE45" s="9">
        <f t="shared" si="1"/>
        <v>0</v>
      </c>
    </row>
    <row r="46" spans="30:31" ht="12.75">
      <c r="AD46" s="11">
        <f t="shared" si="0"/>
        <v>1</v>
      </c>
      <c r="AE46" s="9">
        <f t="shared" si="1"/>
        <v>0</v>
      </c>
    </row>
    <row r="47" spans="30:31" ht="12.75">
      <c r="AD47" s="11">
        <f t="shared" si="0"/>
        <v>1</v>
      </c>
      <c r="AE47" s="9">
        <f t="shared" si="1"/>
        <v>0</v>
      </c>
    </row>
    <row r="48" spans="30:31" ht="12.75">
      <c r="AD48" s="11">
        <f t="shared" si="0"/>
        <v>1</v>
      </c>
      <c r="AE48" s="9">
        <f t="shared" si="1"/>
        <v>0</v>
      </c>
    </row>
    <row r="49" spans="30:31" ht="12.75">
      <c r="AD49" s="11">
        <f t="shared" si="0"/>
        <v>1</v>
      </c>
      <c r="AE49" s="9">
        <f t="shared" si="1"/>
        <v>0</v>
      </c>
    </row>
    <row r="50" spans="30:31" ht="12.75">
      <c r="AD50" s="11">
        <f t="shared" si="0"/>
        <v>1</v>
      </c>
      <c r="AE50" s="9">
        <f t="shared" si="1"/>
        <v>0</v>
      </c>
    </row>
    <row r="51" spans="30:31" ht="12.75">
      <c r="AD51" s="11">
        <f t="shared" si="0"/>
        <v>1</v>
      </c>
      <c r="AE51" s="9">
        <f t="shared" si="1"/>
        <v>0</v>
      </c>
    </row>
    <row r="52" spans="30:31" ht="12.75">
      <c r="AD52" s="11">
        <f t="shared" si="0"/>
        <v>1</v>
      </c>
      <c r="AE52" s="9">
        <f t="shared" si="1"/>
        <v>0</v>
      </c>
    </row>
    <row r="53" spans="30:31" ht="12.75">
      <c r="AD53" s="11">
        <f t="shared" si="0"/>
        <v>1</v>
      </c>
      <c r="AE53" s="9">
        <f t="shared" si="1"/>
        <v>0</v>
      </c>
    </row>
    <row r="54" spans="30:31" ht="12.75">
      <c r="AD54" s="11">
        <f t="shared" si="0"/>
        <v>1</v>
      </c>
      <c r="AE54" s="9">
        <f t="shared" si="1"/>
        <v>0</v>
      </c>
    </row>
    <row r="55" spans="30:31" ht="12.75">
      <c r="AD55" s="11">
        <f t="shared" si="0"/>
        <v>1</v>
      </c>
      <c r="AE55" s="9">
        <f t="shared" si="1"/>
        <v>0</v>
      </c>
    </row>
    <row r="56" spans="30:31" ht="12.75">
      <c r="AD56" s="11">
        <f t="shared" si="0"/>
        <v>1</v>
      </c>
      <c r="AE56" s="9">
        <f t="shared" si="1"/>
        <v>0</v>
      </c>
    </row>
    <row r="57" spans="30:31" ht="12.75">
      <c r="AD57" s="11">
        <f t="shared" si="0"/>
        <v>1</v>
      </c>
      <c r="AE57" s="9">
        <f t="shared" si="1"/>
        <v>0</v>
      </c>
    </row>
    <row r="58" spans="30:31" ht="12.75">
      <c r="AD58" s="11">
        <f t="shared" si="0"/>
        <v>1</v>
      </c>
      <c r="AE58" s="9">
        <f t="shared" si="1"/>
        <v>0</v>
      </c>
    </row>
    <row r="59" spans="30:31" ht="12.75">
      <c r="AD59" s="11">
        <f t="shared" si="0"/>
        <v>1</v>
      </c>
      <c r="AE59" s="9">
        <f t="shared" si="1"/>
        <v>0</v>
      </c>
    </row>
    <row r="60" spans="30:31" ht="12.75">
      <c r="AD60" s="11">
        <f t="shared" si="0"/>
        <v>1</v>
      </c>
      <c r="AE60" s="9">
        <f t="shared" si="1"/>
        <v>0</v>
      </c>
    </row>
    <row r="61" spans="30:31" ht="12.75">
      <c r="AD61" s="11">
        <f t="shared" si="0"/>
        <v>1</v>
      </c>
      <c r="AE61" s="9">
        <f t="shared" si="1"/>
        <v>0</v>
      </c>
    </row>
    <row r="62" spans="30:31" ht="12.75">
      <c r="AD62" s="11">
        <f t="shared" si="0"/>
        <v>1</v>
      </c>
      <c r="AE62" s="9">
        <f t="shared" si="1"/>
        <v>0</v>
      </c>
    </row>
    <row r="63" spans="30:31" ht="12.75">
      <c r="AD63" s="11">
        <f t="shared" si="0"/>
        <v>1</v>
      </c>
      <c r="AE63" s="9">
        <f t="shared" si="1"/>
        <v>0</v>
      </c>
    </row>
    <row r="64" spans="30:31" ht="12.75">
      <c r="AD64" s="11">
        <f t="shared" si="0"/>
        <v>1</v>
      </c>
      <c r="AE64" s="9">
        <f t="shared" si="1"/>
        <v>0</v>
      </c>
    </row>
    <row r="65" spans="30:31" ht="12.75">
      <c r="AD65" s="11">
        <f t="shared" si="0"/>
        <v>1</v>
      </c>
      <c r="AE65" s="9">
        <f t="shared" si="1"/>
        <v>0</v>
      </c>
    </row>
    <row r="66" spans="30:31" ht="12.75">
      <c r="AD66" s="11">
        <f t="shared" si="0"/>
        <v>1</v>
      </c>
      <c r="AE66" s="9">
        <f t="shared" si="1"/>
        <v>0</v>
      </c>
    </row>
    <row r="67" spans="30:31" ht="12.75">
      <c r="AD67" s="11">
        <f aca="true" t="shared" si="2" ref="AD67:AD98">DAYS360(E67,G67+1)</f>
        <v>1</v>
      </c>
      <c r="AE67" s="9">
        <f t="shared" si="1"/>
        <v>0</v>
      </c>
    </row>
    <row r="68" spans="30:31" ht="12.75">
      <c r="AD68" s="11">
        <f t="shared" si="2"/>
        <v>1</v>
      </c>
      <c r="AE68" s="9">
        <f aca="true" t="shared" si="3" ref="AE68:AE98">IF(E68&gt;0,AD68,0)</f>
        <v>0</v>
      </c>
    </row>
    <row r="69" spans="30:31" ht="12.75">
      <c r="AD69" s="11">
        <f t="shared" si="2"/>
        <v>1</v>
      </c>
      <c r="AE69" s="9">
        <f t="shared" si="3"/>
        <v>0</v>
      </c>
    </row>
    <row r="70" spans="30:31" ht="12.75">
      <c r="AD70" s="11">
        <f t="shared" si="2"/>
        <v>1</v>
      </c>
      <c r="AE70" s="9">
        <f t="shared" si="3"/>
        <v>0</v>
      </c>
    </row>
    <row r="71" spans="30:31" ht="12.75">
      <c r="AD71" s="11">
        <f t="shared" si="2"/>
        <v>1</v>
      </c>
      <c r="AE71" s="9">
        <f t="shared" si="3"/>
        <v>0</v>
      </c>
    </row>
    <row r="72" spans="30:31" ht="12.75">
      <c r="AD72" s="11">
        <f t="shared" si="2"/>
        <v>1</v>
      </c>
      <c r="AE72" s="9">
        <f t="shared" si="3"/>
        <v>0</v>
      </c>
    </row>
    <row r="73" spans="30:31" ht="12.75">
      <c r="AD73" s="11">
        <f t="shared" si="2"/>
        <v>1</v>
      </c>
      <c r="AE73" s="9">
        <f t="shared" si="3"/>
        <v>0</v>
      </c>
    </row>
    <row r="74" spans="30:31" ht="12.75">
      <c r="AD74" s="11">
        <f t="shared" si="2"/>
        <v>1</v>
      </c>
      <c r="AE74" s="9">
        <f t="shared" si="3"/>
        <v>0</v>
      </c>
    </row>
    <row r="75" spans="30:31" ht="12.75">
      <c r="AD75" s="11">
        <f t="shared" si="2"/>
        <v>1</v>
      </c>
      <c r="AE75" s="9">
        <f t="shared" si="3"/>
        <v>0</v>
      </c>
    </row>
    <row r="76" spans="30:31" ht="12.75">
      <c r="AD76" s="11">
        <f t="shared" si="2"/>
        <v>1</v>
      </c>
      <c r="AE76" s="9">
        <f t="shared" si="3"/>
        <v>0</v>
      </c>
    </row>
    <row r="77" spans="30:31" ht="12.75">
      <c r="AD77" s="11">
        <f t="shared" si="2"/>
        <v>1</v>
      </c>
      <c r="AE77" s="9">
        <f t="shared" si="3"/>
        <v>0</v>
      </c>
    </row>
    <row r="78" spans="30:31" ht="12.75">
      <c r="AD78" s="11">
        <f t="shared" si="2"/>
        <v>1</v>
      </c>
      <c r="AE78" s="9">
        <f t="shared" si="3"/>
        <v>0</v>
      </c>
    </row>
    <row r="79" spans="30:31" ht="12.75">
      <c r="AD79" s="11">
        <f t="shared" si="2"/>
        <v>1</v>
      </c>
      <c r="AE79" s="9">
        <f t="shared" si="3"/>
        <v>0</v>
      </c>
    </row>
    <row r="80" spans="30:31" ht="12.75">
      <c r="AD80" s="11">
        <f t="shared" si="2"/>
        <v>1</v>
      </c>
      <c r="AE80" s="9">
        <f t="shared" si="3"/>
        <v>0</v>
      </c>
    </row>
    <row r="81" spans="30:31" ht="12.75">
      <c r="AD81" s="11">
        <f t="shared" si="2"/>
        <v>1</v>
      </c>
      <c r="AE81" s="9">
        <f t="shared" si="3"/>
        <v>0</v>
      </c>
    </row>
    <row r="82" spans="30:31" ht="12.75">
      <c r="AD82" s="11">
        <f t="shared" si="2"/>
        <v>1</v>
      </c>
      <c r="AE82" s="9">
        <f t="shared" si="3"/>
        <v>0</v>
      </c>
    </row>
    <row r="83" spans="30:31" ht="12.75">
      <c r="AD83" s="11">
        <f t="shared" si="2"/>
        <v>1</v>
      </c>
      <c r="AE83" s="9">
        <f t="shared" si="3"/>
        <v>0</v>
      </c>
    </row>
    <row r="84" spans="30:31" ht="12.75">
      <c r="AD84" s="11">
        <f t="shared" si="2"/>
        <v>1</v>
      </c>
      <c r="AE84" s="9">
        <f t="shared" si="3"/>
        <v>0</v>
      </c>
    </row>
    <row r="85" spans="30:31" ht="12.75">
      <c r="AD85" s="11">
        <f t="shared" si="2"/>
        <v>1</v>
      </c>
      <c r="AE85" s="9">
        <f t="shared" si="3"/>
        <v>0</v>
      </c>
    </row>
    <row r="86" spans="30:31" ht="12.75">
      <c r="AD86" s="11">
        <f t="shared" si="2"/>
        <v>1</v>
      </c>
      <c r="AE86" s="9">
        <f t="shared" si="3"/>
        <v>0</v>
      </c>
    </row>
    <row r="87" spans="30:31" ht="12.75">
      <c r="AD87" s="11">
        <f t="shared" si="2"/>
        <v>1</v>
      </c>
      <c r="AE87" s="9">
        <f t="shared" si="3"/>
        <v>0</v>
      </c>
    </row>
    <row r="88" spans="30:31" ht="12.75">
      <c r="AD88" s="11">
        <f t="shared" si="2"/>
        <v>1</v>
      </c>
      <c r="AE88" s="9">
        <f t="shared" si="3"/>
        <v>0</v>
      </c>
    </row>
    <row r="89" spans="30:31" ht="12.75">
      <c r="AD89" s="11">
        <f t="shared" si="2"/>
        <v>1</v>
      </c>
      <c r="AE89" s="9">
        <f t="shared" si="3"/>
        <v>0</v>
      </c>
    </row>
    <row r="90" spans="30:31" ht="12.75">
      <c r="AD90" s="11">
        <f t="shared" si="2"/>
        <v>1</v>
      </c>
      <c r="AE90" s="9">
        <f t="shared" si="3"/>
        <v>0</v>
      </c>
    </row>
    <row r="91" spans="30:31" ht="12.75">
      <c r="AD91" s="11">
        <f t="shared" si="2"/>
        <v>1</v>
      </c>
      <c r="AE91" s="9">
        <f t="shared" si="3"/>
        <v>0</v>
      </c>
    </row>
    <row r="92" spans="30:31" ht="12.75">
      <c r="AD92" s="11">
        <f t="shared" si="2"/>
        <v>1</v>
      </c>
      <c r="AE92" s="9">
        <f t="shared" si="3"/>
        <v>0</v>
      </c>
    </row>
    <row r="93" spans="30:31" ht="12.75">
      <c r="AD93" s="11">
        <f t="shared" si="2"/>
        <v>1</v>
      </c>
      <c r="AE93" s="9">
        <f t="shared" si="3"/>
        <v>0</v>
      </c>
    </row>
    <row r="94" spans="30:31" ht="12.75">
      <c r="AD94" s="11">
        <f t="shared" si="2"/>
        <v>1</v>
      </c>
      <c r="AE94" s="9">
        <f t="shared" si="3"/>
        <v>0</v>
      </c>
    </row>
    <row r="95" spans="30:31" ht="12.75">
      <c r="AD95" s="11">
        <f t="shared" si="2"/>
        <v>1</v>
      </c>
      <c r="AE95" s="9">
        <f t="shared" si="3"/>
        <v>0</v>
      </c>
    </row>
    <row r="96" spans="30:31" ht="12.75">
      <c r="AD96" s="11">
        <f t="shared" si="2"/>
        <v>1</v>
      </c>
      <c r="AE96" s="9">
        <f t="shared" si="3"/>
        <v>0</v>
      </c>
    </row>
    <row r="97" spans="30:31" ht="12.75">
      <c r="AD97" s="11">
        <f t="shared" si="2"/>
        <v>1</v>
      </c>
      <c r="AE97" s="9">
        <f t="shared" si="3"/>
        <v>0</v>
      </c>
    </row>
    <row r="98" spans="30:31" ht="12.75">
      <c r="AD98" s="11">
        <f t="shared" si="2"/>
        <v>1</v>
      </c>
      <c r="AE98" s="9">
        <f t="shared" si="3"/>
        <v>0</v>
      </c>
    </row>
    <row r="100" ht="12.75">
      <c r="AE100">
        <f>SUM(AE2:AE98)</f>
        <v>0</v>
      </c>
    </row>
  </sheetData>
  <printOptions/>
  <pageMargins left="0.53" right="0.35" top="1" bottom="1" header="0.5" footer="0.5"/>
  <pageSetup horizontalDpi="600" verticalDpi="600" orientation="landscape" paperSize="9" r:id="rId1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7">
    <pageSetUpPr fitToPage="1"/>
  </sheetPr>
  <dimension ref="A1:AD100"/>
  <sheetViews>
    <sheetView workbookViewId="0" topLeftCell="A1">
      <selection activeCell="A2" sqref="A2"/>
    </sheetView>
  </sheetViews>
  <sheetFormatPr defaultColWidth="9.140625" defaultRowHeight="12.75"/>
  <cols>
    <col min="1" max="1" width="2.421875" style="0" customWidth="1"/>
    <col min="2" max="2" width="32.28125" style="0" customWidth="1"/>
    <col min="3" max="3" width="25.28125" style="0" customWidth="1"/>
    <col min="4" max="4" width="32.140625" style="0" customWidth="1"/>
    <col min="5" max="5" width="26.7109375" style="0" customWidth="1"/>
    <col min="6" max="6" width="20.28125" style="0" customWidth="1"/>
    <col min="7" max="7" width="21.8515625" style="0" customWidth="1"/>
    <col min="8" max="8" width="9.28125" style="0" customWidth="1"/>
    <col min="29" max="29" width="10.140625" style="0" bestFit="1" customWidth="1"/>
  </cols>
  <sheetData>
    <row r="1" spans="1:7" ht="12.75">
      <c r="A1" s="10" t="s">
        <v>22</v>
      </c>
      <c r="B1" s="19" t="s">
        <v>0</v>
      </c>
      <c r="C1" s="6" t="s">
        <v>12</v>
      </c>
      <c r="D1" s="10" t="s">
        <v>13</v>
      </c>
      <c r="E1" s="10" t="s">
        <v>10</v>
      </c>
      <c r="F1" s="10" t="s">
        <v>11</v>
      </c>
      <c r="G1" s="10" t="s">
        <v>16</v>
      </c>
    </row>
    <row r="2" spans="1:30" s="9" customFormat="1" ht="12.75">
      <c r="A2" s="28" t="str">
        <f>+Foglio1!A6</f>
        <v>UFFICIO SCOLASTICO PROVINCIALE DI FROSINONE</v>
      </c>
      <c r="B2" s="7">
        <f>Scuola!B2</f>
        <v>0</v>
      </c>
      <c r="C2" s="7"/>
      <c r="D2" s="7"/>
      <c r="E2" s="8"/>
      <c r="F2" s="8"/>
      <c r="G2" s="29"/>
      <c r="AC2" s="11">
        <f>DAYS360(E2,F2+1)</f>
        <v>1</v>
      </c>
      <c r="AD2" s="9">
        <f>IF(E2&gt;0,AC2,0)</f>
        <v>0</v>
      </c>
    </row>
    <row r="3" spans="3:30" ht="12.75">
      <c r="C3" s="3"/>
      <c r="D3" s="3"/>
      <c r="E3" s="3"/>
      <c r="F3" s="3"/>
      <c r="AC3" s="11">
        <f aca="true" t="shared" si="0" ref="AC3:AC66">DAYS360(E3,F3+1)</f>
        <v>1</v>
      </c>
      <c r="AD3" s="9">
        <f aca="true" t="shared" si="1" ref="AD3:AD66">IF(E3&gt;0,AC3,0)</f>
        <v>0</v>
      </c>
    </row>
    <row r="4" spans="3:30" ht="12.75">
      <c r="C4" s="3"/>
      <c r="D4" s="3"/>
      <c r="E4" s="3"/>
      <c r="F4" s="3"/>
      <c r="AC4" s="11">
        <f t="shared" si="0"/>
        <v>1</v>
      </c>
      <c r="AD4" s="9">
        <f t="shared" si="1"/>
        <v>0</v>
      </c>
    </row>
    <row r="5" spans="3:30" ht="12.75">
      <c r="C5" s="3"/>
      <c r="D5" s="3"/>
      <c r="E5" s="3"/>
      <c r="F5" s="3"/>
      <c r="AC5" s="11">
        <f t="shared" si="0"/>
        <v>1</v>
      </c>
      <c r="AD5" s="9">
        <f t="shared" si="1"/>
        <v>0</v>
      </c>
    </row>
    <row r="6" spans="3:30" ht="12.75">
      <c r="C6" s="3"/>
      <c r="D6" s="3"/>
      <c r="E6" s="3"/>
      <c r="F6" s="3"/>
      <c r="AC6" s="11">
        <f t="shared" si="0"/>
        <v>1</v>
      </c>
      <c r="AD6" s="9">
        <f t="shared" si="1"/>
        <v>0</v>
      </c>
    </row>
    <row r="7" spans="3:30" ht="12.75">
      <c r="C7" s="3"/>
      <c r="D7" s="3"/>
      <c r="E7" s="3"/>
      <c r="F7" s="3"/>
      <c r="AC7" s="11">
        <f t="shared" si="0"/>
        <v>1</v>
      </c>
      <c r="AD7" s="9">
        <f t="shared" si="1"/>
        <v>0</v>
      </c>
    </row>
    <row r="8" spans="3:30" ht="12.75">
      <c r="C8" s="3"/>
      <c r="D8" s="3"/>
      <c r="E8" s="3"/>
      <c r="F8" s="3"/>
      <c r="AC8" s="11">
        <f t="shared" si="0"/>
        <v>1</v>
      </c>
      <c r="AD8" s="9">
        <f t="shared" si="1"/>
        <v>0</v>
      </c>
    </row>
    <row r="9" spans="3:30" ht="12.75">
      <c r="C9" s="3"/>
      <c r="D9" s="3"/>
      <c r="E9" s="3"/>
      <c r="F9" s="3"/>
      <c r="AC9" s="11">
        <f t="shared" si="0"/>
        <v>1</v>
      </c>
      <c r="AD9" s="9">
        <f t="shared" si="1"/>
        <v>0</v>
      </c>
    </row>
    <row r="10" spans="3:30" ht="12.75">
      <c r="C10" s="3"/>
      <c r="D10" s="3"/>
      <c r="E10" s="3"/>
      <c r="F10" s="3"/>
      <c r="AC10" s="11">
        <f t="shared" si="0"/>
        <v>1</v>
      </c>
      <c r="AD10" s="9">
        <f t="shared" si="1"/>
        <v>0</v>
      </c>
    </row>
    <row r="11" spans="3:30" ht="12.75">
      <c r="C11" s="3"/>
      <c r="D11" s="3"/>
      <c r="E11" s="3"/>
      <c r="F11" s="3"/>
      <c r="AC11" s="11">
        <f t="shared" si="0"/>
        <v>1</v>
      </c>
      <c r="AD11" s="9">
        <f t="shared" si="1"/>
        <v>0</v>
      </c>
    </row>
    <row r="12" spans="3:30" ht="12.75">
      <c r="C12" s="3"/>
      <c r="D12" s="3"/>
      <c r="E12" s="3"/>
      <c r="F12" s="3"/>
      <c r="AC12" s="11">
        <f t="shared" si="0"/>
        <v>1</v>
      </c>
      <c r="AD12" s="9">
        <f t="shared" si="1"/>
        <v>0</v>
      </c>
    </row>
    <row r="13" spans="3:30" ht="12.75">
      <c r="C13" s="3"/>
      <c r="D13" s="3"/>
      <c r="E13" s="3"/>
      <c r="F13" s="3"/>
      <c r="AC13" s="11">
        <f t="shared" si="0"/>
        <v>1</v>
      </c>
      <c r="AD13" s="9">
        <f t="shared" si="1"/>
        <v>0</v>
      </c>
    </row>
    <row r="14" spans="3:30" ht="12.75">
      <c r="C14" s="3"/>
      <c r="D14" s="3"/>
      <c r="E14" s="3"/>
      <c r="F14" s="3"/>
      <c r="AC14" s="11">
        <f t="shared" si="0"/>
        <v>1</v>
      </c>
      <c r="AD14" s="9">
        <f t="shared" si="1"/>
        <v>0</v>
      </c>
    </row>
    <row r="15" spans="3:30" ht="12.75">
      <c r="C15" s="3"/>
      <c r="D15" s="3"/>
      <c r="E15" s="3"/>
      <c r="F15" s="3"/>
      <c r="AC15" s="11">
        <f t="shared" si="0"/>
        <v>1</v>
      </c>
      <c r="AD15" s="9">
        <f t="shared" si="1"/>
        <v>0</v>
      </c>
    </row>
    <row r="16" spans="3:30" ht="12.75">
      <c r="C16" s="3"/>
      <c r="D16" s="3"/>
      <c r="E16" s="3"/>
      <c r="F16" s="3"/>
      <c r="AC16" s="11">
        <f t="shared" si="0"/>
        <v>1</v>
      </c>
      <c r="AD16" s="9">
        <f t="shared" si="1"/>
        <v>0</v>
      </c>
    </row>
    <row r="17" spans="3:30" ht="12.75">
      <c r="C17" s="3"/>
      <c r="D17" s="3"/>
      <c r="E17" s="3"/>
      <c r="F17" s="3"/>
      <c r="AC17" s="11">
        <f t="shared" si="0"/>
        <v>1</v>
      </c>
      <c r="AD17" s="9">
        <f t="shared" si="1"/>
        <v>0</v>
      </c>
    </row>
    <row r="18" spans="29:30" ht="12.75">
      <c r="AC18" s="11">
        <f t="shared" si="0"/>
        <v>1</v>
      </c>
      <c r="AD18" s="9">
        <f t="shared" si="1"/>
        <v>0</v>
      </c>
    </row>
    <row r="19" spans="29:30" ht="12.75">
      <c r="AC19" s="11">
        <f t="shared" si="0"/>
        <v>1</v>
      </c>
      <c r="AD19" s="9">
        <f t="shared" si="1"/>
        <v>0</v>
      </c>
    </row>
    <row r="20" spans="29:30" ht="12.75">
      <c r="AC20" s="11">
        <f t="shared" si="0"/>
        <v>1</v>
      </c>
      <c r="AD20" s="9">
        <f t="shared" si="1"/>
        <v>0</v>
      </c>
    </row>
    <row r="21" spans="29:30" ht="12.75">
      <c r="AC21" s="11">
        <f t="shared" si="0"/>
        <v>1</v>
      </c>
      <c r="AD21" s="9">
        <f t="shared" si="1"/>
        <v>0</v>
      </c>
    </row>
    <row r="22" spans="29:30" ht="12.75">
      <c r="AC22" s="11">
        <f t="shared" si="0"/>
        <v>1</v>
      </c>
      <c r="AD22" s="9">
        <f t="shared" si="1"/>
        <v>0</v>
      </c>
    </row>
    <row r="23" spans="29:30" ht="12.75">
      <c r="AC23" s="11">
        <f t="shared" si="0"/>
        <v>1</v>
      </c>
      <c r="AD23" s="9">
        <f t="shared" si="1"/>
        <v>0</v>
      </c>
    </row>
    <row r="24" spans="29:30" ht="12.75">
      <c r="AC24" s="11">
        <f t="shared" si="0"/>
        <v>1</v>
      </c>
      <c r="AD24" s="9">
        <f t="shared" si="1"/>
        <v>0</v>
      </c>
    </row>
    <row r="25" spans="29:30" ht="12.75">
      <c r="AC25" s="11">
        <f t="shared" si="0"/>
        <v>1</v>
      </c>
      <c r="AD25" s="9">
        <f t="shared" si="1"/>
        <v>0</v>
      </c>
    </row>
    <row r="26" spans="29:30" ht="12.75">
      <c r="AC26" s="11">
        <f t="shared" si="0"/>
        <v>1</v>
      </c>
      <c r="AD26" s="9">
        <f t="shared" si="1"/>
        <v>0</v>
      </c>
    </row>
    <row r="27" spans="29:30" ht="12.75">
      <c r="AC27" s="11">
        <f t="shared" si="0"/>
        <v>1</v>
      </c>
      <c r="AD27" s="9">
        <f t="shared" si="1"/>
        <v>0</v>
      </c>
    </row>
    <row r="28" spans="29:30" ht="12.75">
      <c r="AC28" s="11">
        <f t="shared" si="0"/>
        <v>1</v>
      </c>
      <c r="AD28" s="9">
        <f t="shared" si="1"/>
        <v>0</v>
      </c>
    </row>
    <row r="29" spans="29:30" ht="12.75">
      <c r="AC29" s="11">
        <f t="shared" si="0"/>
        <v>1</v>
      </c>
      <c r="AD29" s="9">
        <f t="shared" si="1"/>
        <v>0</v>
      </c>
    </row>
    <row r="30" spans="29:30" ht="12.75">
      <c r="AC30" s="11">
        <f t="shared" si="0"/>
        <v>1</v>
      </c>
      <c r="AD30" s="9">
        <f t="shared" si="1"/>
        <v>0</v>
      </c>
    </row>
    <row r="31" spans="29:30" ht="12.75">
      <c r="AC31" s="11">
        <f t="shared" si="0"/>
        <v>1</v>
      </c>
      <c r="AD31" s="9">
        <f t="shared" si="1"/>
        <v>0</v>
      </c>
    </row>
    <row r="32" spans="29:30" ht="12.75">
      <c r="AC32" s="11">
        <f t="shared" si="0"/>
        <v>1</v>
      </c>
      <c r="AD32" s="9">
        <f t="shared" si="1"/>
        <v>0</v>
      </c>
    </row>
    <row r="33" spans="29:30" ht="12.75">
      <c r="AC33" s="11">
        <f t="shared" si="0"/>
        <v>1</v>
      </c>
      <c r="AD33" s="9">
        <f t="shared" si="1"/>
        <v>0</v>
      </c>
    </row>
    <row r="34" spans="29:30" ht="12.75">
      <c r="AC34" s="11">
        <f t="shared" si="0"/>
        <v>1</v>
      </c>
      <c r="AD34" s="9">
        <f t="shared" si="1"/>
        <v>0</v>
      </c>
    </row>
    <row r="35" spans="29:30" ht="12.75">
      <c r="AC35" s="11">
        <f t="shared" si="0"/>
        <v>1</v>
      </c>
      <c r="AD35" s="9">
        <f t="shared" si="1"/>
        <v>0</v>
      </c>
    </row>
    <row r="36" spans="29:30" ht="12.75">
      <c r="AC36" s="11">
        <f t="shared" si="0"/>
        <v>1</v>
      </c>
      <c r="AD36" s="9">
        <f t="shared" si="1"/>
        <v>0</v>
      </c>
    </row>
    <row r="37" spans="29:30" ht="12.75">
      <c r="AC37" s="11">
        <f t="shared" si="0"/>
        <v>1</v>
      </c>
      <c r="AD37" s="9">
        <f t="shared" si="1"/>
        <v>0</v>
      </c>
    </row>
    <row r="38" spans="29:30" ht="12.75">
      <c r="AC38" s="11">
        <f t="shared" si="0"/>
        <v>1</v>
      </c>
      <c r="AD38" s="9">
        <f t="shared" si="1"/>
        <v>0</v>
      </c>
    </row>
    <row r="39" spans="29:30" ht="12.75">
      <c r="AC39" s="11">
        <f t="shared" si="0"/>
        <v>1</v>
      </c>
      <c r="AD39" s="9">
        <f t="shared" si="1"/>
        <v>0</v>
      </c>
    </row>
    <row r="40" spans="29:30" ht="12.75">
      <c r="AC40" s="11">
        <f t="shared" si="0"/>
        <v>1</v>
      </c>
      <c r="AD40" s="9">
        <f t="shared" si="1"/>
        <v>0</v>
      </c>
    </row>
    <row r="41" spans="29:30" ht="12.75">
      <c r="AC41" s="11">
        <f t="shared" si="0"/>
        <v>1</v>
      </c>
      <c r="AD41" s="9">
        <f t="shared" si="1"/>
        <v>0</v>
      </c>
    </row>
    <row r="42" spans="29:30" ht="12.75">
      <c r="AC42" s="11">
        <f t="shared" si="0"/>
        <v>1</v>
      </c>
      <c r="AD42" s="9">
        <f t="shared" si="1"/>
        <v>0</v>
      </c>
    </row>
    <row r="43" spans="29:30" ht="12.75">
      <c r="AC43" s="11">
        <f t="shared" si="0"/>
        <v>1</v>
      </c>
      <c r="AD43" s="9">
        <f t="shared" si="1"/>
        <v>0</v>
      </c>
    </row>
    <row r="44" spans="29:30" ht="12.75">
      <c r="AC44" s="11">
        <f t="shared" si="0"/>
        <v>1</v>
      </c>
      <c r="AD44" s="9">
        <f t="shared" si="1"/>
        <v>0</v>
      </c>
    </row>
    <row r="45" spans="29:30" ht="12.75">
      <c r="AC45" s="11">
        <f t="shared" si="0"/>
        <v>1</v>
      </c>
      <c r="AD45" s="9">
        <f t="shared" si="1"/>
        <v>0</v>
      </c>
    </row>
    <row r="46" spans="29:30" ht="12.75">
      <c r="AC46" s="11">
        <f t="shared" si="0"/>
        <v>1</v>
      </c>
      <c r="AD46" s="9">
        <f t="shared" si="1"/>
        <v>0</v>
      </c>
    </row>
    <row r="47" spans="29:30" ht="12.75">
      <c r="AC47" s="11">
        <f t="shared" si="0"/>
        <v>1</v>
      </c>
      <c r="AD47" s="9">
        <f t="shared" si="1"/>
        <v>0</v>
      </c>
    </row>
    <row r="48" spans="29:30" ht="12.75">
      <c r="AC48" s="11">
        <f t="shared" si="0"/>
        <v>1</v>
      </c>
      <c r="AD48" s="9">
        <f t="shared" si="1"/>
        <v>0</v>
      </c>
    </row>
    <row r="49" spans="29:30" ht="12.75">
      <c r="AC49" s="11">
        <f t="shared" si="0"/>
        <v>1</v>
      </c>
      <c r="AD49" s="9">
        <f t="shared" si="1"/>
        <v>0</v>
      </c>
    </row>
    <row r="50" spans="29:30" ht="12.75">
      <c r="AC50" s="11">
        <f t="shared" si="0"/>
        <v>1</v>
      </c>
      <c r="AD50" s="9">
        <f t="shared" si="1"/>
        <v>0</v>
      </c>
    </row>
    <row r="51" spans="29:30" ht="12.75">
      <c r="AC51" s="11">
        <f t="shared" si="0"/>
        <v>1</v>
      </c>
      <c r="AD51" s="9">
        <f t="shared" si="1"/>
        <v>0</v>
      </c>
    </row>
    <row r="52" spans="29:30" ht="12.75">
      <c r="AC52" s="11">
        <f t="shared" si="0"/>
        <v>1</v>
      </c>
      <c r="AD52" s="9">
        <f t="shared" si="1"/>
        <v>0</v>
      </c>
    </row>
    <row r="53" spans="29:30" ht="12.75">
      <c r="AC53" s="11">
        <f t="shared" si="0"/>
        <v>1</v>
      </c>
      <c r="AD53" s="9">
        <f t="shared" si="1"/>
        <v>0</v>
      </c>
    </row>
    <row r="54" spans="29:30" ht="12.75">
      <c r="AC54" s="11">
        <f t="shared" si="0"/>
        <v>1</v>
      </c>
      <c r="AD54" s="9">
        <f t="shared" si="1"/>
        <v>0</v>
      </c>
    </row>
    <row r="55" spans="29:30" ht="12.75">
      <c r="AC55" s="11">
        <f t="shared" si="0"/>
        <v>1</v>
      </c>
      <c r="AD55" s="9">
        <f t="shared" si="1"/>
        <v>0</v>
      </c>
    </row>
    <row r="56" spans="29:30" ht="12.75">
      <c r="AC56" s="11">
        <f t="shared" si="0"/>
        <v>1</v>
      </c>
      <c r="AD56" s="9">
        <f t="shared" si="1"/>
        <v>0</v>
      </c>
    </row>
    <row r="57" spans="29:30" ht="12.75">
      <c r="AC57" s="11">
        <f t="shared" si="0"/>
        <v>1</v>
      </c>
      <c r="AD57" s="9">
        <f t="shared" si="1"/>
        <v>0</v>
      </c>
    </row>
    <row r="58" spans="29:30" ht="12.75">
      <c r="AC58" s="11">
        <f t="shared" si="0"/>
        <v>1</v>
      </c>
      <c r="AD58" s="9">
        <f t="shared" si="1"/>
        <v>0</v>
      </c>
    </row>
    <row r="59" spans="29:30" ht="12.75">
      <c r="AC59" s="11">
        <f t="shared" si="0"/>
        <v>1</v>
      </c>
      <c r="AD59" s="9">
        <f t="shared" si="1"/>
        <v>0</v>
      </c>
    </row>
    <row r="60" spans="29:30" ht="12.75">
      <c r="AC60" s="11">
        <f t="shared" si="0"/>
        <v>1</v>
      </c>
      <c r="AD60" s="9">
        <f t="shared" si="1"/>
        <v>0</v>
      </c>
    </row>
    <row r="61" spans="29:30" ht="12.75">
      <c r="AC61" s="11">
        <f t="shared" si="0"/>
        <v>1</v>
      </c>
      <c r="AD61" s="9">
        <f t="shared" si="1"/>
        <v>0</v>
      </c>
    </row>
    <row r="62" spans="29:30" ht="12.75">
      <c r="AC62" s="11">
        <f t="shared" si="0"/>
        <v>1</v>
      </c>
      <c r="AD62" s="9">
        <f t="shared" si="1"/>
        <v>0</v>
      </c>
    </row>
    <row r="63" spans="29:30" ht="12.75">
      <c r="AC63" s="11">
        <f t="shared" si="0"/>
        <v>1</v>
      </c>
      <c r="AD63" s="9">
        <f t="shared" si="1"/>
        <v>0</v>
      </c>
    </row>
    <row r="64" spans="29:30" ht="12.75">
      <c r="AC64" s="11">
        <f t="shared" si="0"/>
        <v>1</v>
      </c>
      <c r="AD64" s="9">
        <f t="shared" si="1"/>
        <v>0</v>
      </c>
    </row>
    <row r="65" spans="29:30" ht="12.75">
      <c r="AC65" s="11">
        <f t="shared" si="0"/>
        <v>1</v>
      </c>
      <c r="AD65" s="9">
        <f t="shared" si="1"/>
        <v>0</v>
      </c>
    </row>
    <row r="66" spans="29:30" ht="12.75">
      <c r="AC66" s="11">
        <f t="shared" si="0"/>
        <v>1</v>
      </c>
      <c r="AD66" s="9">
        <f t="shared" si="1"/>
        <v>0</v>
      </c>
    </row>
    <row r="67" spans="29:30" ht="12.75">
      <c r="AC67" s="11">
        <f aca="true" t="shared" si="2" ref="AC67:AC98">DAYS360(E67,F67+1)</f>
        <v>1</v>
      </c>
      <c r="AD67" s="9">
        <f aca="true" t="shared" si="3" ref="AD67:AD98">IF(E67&gt;0,AC67,0)</f>
        <v>0</v>
      </c>
    </row>
    <row r="68" spans="29:30" ht="12.75">
      <c r="AC68" s="11">
        <f t="shared" si="2"/>
        <v>1</v>
      </c>
      <c r="AD68" s="9">
        <f t="shared" si="3"/>
        <v>0</v>
      </c>
    </row>
    <row r="69" spans="29:30" ht="12.75">
      <c r="AC69" s="11">
        <f t="shared" si="2"/>
        <v>1</v>
      </c>
      <c r="AD69" s="9">
        <f t="shared" si="3"/>
        <v>0</v>
      </c>
    </row>
    <row r="70" spans="29:30" ht="12.75">
      <c r="AC70" s="11">
        <f t="shared" si="2"/>
        <v>1</v>
      </c>
      <c r="AD70" s="9">
        <f t="shared" si="3"/>
        <v>0</v>
      </c>
    </row>
    <row r="71" spans="29:30" ht="12.75">
      <c r="AC71" s="11">
        <f t="shared" si="2"/>
        <v>1</v>
      </c>
      <c r="AD71" s="9">
        <f t="shared" si="3"/>
        <v>0</v>
      </c>
    </row>
    <row r="72" spans="29:30" ht="12.75">
      <c r="AC72" s="11">
        <f t="shared" si="2"/>
        <v>1</v>
      </c>
      <c r="AD72" s="9">
        <f t="shared" si="3"/>
        <v>0</v>
      </c>
    </row>
    <row r="73" spans="29:30" ht="12.75">
      <c r="AC73" s="11">
        <f t="shared" si="2"/>
        <v>1</v>
      </c>
      <c r="AD73" s="9">
        <f t="shared" si="3"/>
        <v>0</v>
      </c>
    </row>
    <row r="74" spans="29:30" ht="12.75">
      <c r="AC74" s="11">
        <f t="shared" si="2"/>
        <v>1</v>
      </c>
      <c r="AD74" s="9">
        <f t="shared" si="3"/>
        <v>0</v>
      </c>
    </row>
    <row r="75" spans="29:30" ht="12.75">
      <c r="AC75" s="11">
        <f t="shared" si="2"/>
        <v>1</v>
      </c>
      <c r="AD75" s="9">
        <f t="shared" si="3"/>
        <v>0</v>
      </c>
    </row>
    <row r="76" spans="29:30" ht="12.75">
      <c r="AC76" s="11">
        <f t="shared" si="2"/>
        <v>1</v>
      </c>
      <c r="AD76" s="9">
        <f t="shared" si="3"/>
        <v>0</v>
      </c>
    </row>
    <row r="77" spans="29:30" ht="12.75">
      <c r="AC77" s="11">
        <f t="shared" si="2"/>
        <v>1</v>
      </c>
      <c r="AD77" s="9">
        <f t="shared" si="3"/>
        <v>0</v>
      </c>
    </row>
    <row r="78" spans="29:30" ht="12.75">
      <c r="AC78" s="11">
        <f t="shared" si="2"/>
        <v>1</v>
      </c>
      <c r="AD78" s="9">
        <f t="shared" si="3"/>
        <v>0</v>
      </c>
    </row>
    <row r="79" spans="29:30" ht="12.75">
      <c r="AC79" s="11">
        <f t="shared" si="2"/>
        <v>1</v>
      </c>
      <c r="AD79" s="9">
        <f t="shared" si="3"/>
        <v>0</v>
      </c>
    </row>
    <row r="80" spans="29:30" ht="12.75">
      <c r="AC80" s="11">
        <f t="shared" si="2"/>
        <v>1</v>
      </c>
      <c r="AD80" s="9">
        <f t="shared" si="3"/>
        <v>0</v>
      </c>
    </row>
    <row r="81" spans="29:30" ht="12.75">
      <c r="AC81" s="11">
        <f t="shared" si="2"/>
        <v>1</v>
      </c>
      <c r="AD81" s="9">
        <f t="shared" si="3"/>
        <v>0</v>
      </c>
    </row>
    <row r="82" spans="29:30" ht="12.75">
      <c r="AC82" s="11">
        <f t="shared" si="2"/>
        <v>1</v>
      </c>
      <c r="AD82" s="9">
        <f t="shared" si="3"/>
        <v>0</v>
      </c>
    </row>
    <row r="83" spans="29:30" ht="12.75">
      <c r="AC83" s="11">
        <f t="shared" si="2"/>
        <v>1</v>
      </c>
      <c r="AD83" s="9">
        <f t="shared" si="3"/>
        <v>0</v>
      </c>
    </row>
    <row r="84" spans="29:30" ht="12.75">
      <c r="AC84" s="11">
        <f t="shared" si="2"/>
        <v>1</v>
      </c>
      <c r="AD84" s="9">
        <f t="shared" si="3"/>
        <v>0</v>
      </c>
    </row>
    <row r="85" spans="29:30" ht="12.75">
      <c r="AC85" s="11">
        <f t="shared" si="2"/>
        <v>1</v>
      </c>
      <c r="AD85" s="9">
        <f t="shared" si="3"/>
        <v>0</v>
      </c>
    </row>
    <row r="86" spans="29:30" ht="12.75">
      <c r="AC86" s="11">
        <f t="shared" si="2"/>
        <v>1</v>
      </c>
      <c r="AD86" s="9">
        <f t="shared" si="3"/>
        <v>0</v>
      </c>
    </row>
    <row r="87" spans="29:30" ht="12.75">
      <c r="AC87" s="11">
        <f t="shared" si="2"/>
        <v>1</v>
      </c>
      <c r="AD87" s="9">
        <f t="shared" si="3"/>
        <v>0</v>
      </c>
    </row>
    <row r="88" spans="29:30" ht="12.75">
      <c r="AC88" s="11">
        <f t="shared" si="2"/>
        <v>1</v>
      </c>
      <c r="AD88" s="9">
        <f t="shared" si="3"/>
        <v>0</v>
      </c>
    </row>
    <row r="89" spans="29:30" ht="12.75">
      <c r="AC89" s="11">
        <f t="shared" si="2"/>
        <v>1</v>
      </c>
      <c r="AD89" s="9">
        <f t="shared" si="3"/>
        <v>0</v>
      </c>
    </row>
    <row r="90" spans="29:30" ht="12.75">
      <c r="AC90" s="11">
        <f t="shared" si="2"/>
        <v>1</v>
      </c>
      <c r="AD90" s="9">
        <f t="shared" si="3"/>
        <v>0</v>
      </c>
    </row>
    <row r="91" spans="29:30" ht="12.75">
      <c r="AC91" s="11">
        <f t="shared" si="2"/>
        <v>1</v>
      </c>
      <c r="AD91" s="9">
        <f t="shared" si="3"/>
        <v>0</v>
      </c>
    </row>
    <row r="92" spans="29:30" ht="12.75">
      <c r="AC92" s="11">
        <f t="shared" si="2"/>
        <v>1</v>
      </c>
      <c r="AD92" s="9">
        <f t="shared" si="3"/>
        <v>0</v>
      </c>
    </row>
    <row r="93" spans="29:30" ht="12.75">
      <c r="AC93" s="11">
        <f t="shared" si="2"/>
        <v>1</v>
      </c>
      <c r="AD93" s="9">
        <f t="shared" si="3"/>
        <v>0</v>
      </c>
    </row>
    <row r="94" spans="29:30" ht="12.75">
      <c r="AC94" s="11">
        <f t="shared" si="2"/>
        <v>1</v>
      </c>
      <c r="AD94" s="9">
        <f t="shared" si="3"/>
        <v>0</v>
      </c>
    </row>
    <row r="95" spans="29:30" ht="12.75">
      <c r="AC95" s="11">
        <f t="shared" si="2"/>
        <v>1</v>
      </c>
      <c r="AD95" s="9">
        <f t="shared" si="3"/>
        <v>0</v>
      </c>
    </row>
    <row r="96" spans="29:30" ht="12.75">
      <c r="AC96" s="11">
        <f t="shared" si="2"/>
        <v>1</v>
      </c>
      <c r="AD96" s="9">
        <f t="shared" si="3"/>
        <v>0</v>
      </c>
    </row>
    <row r="97" spans="29:30" ht="12.75">
      <c r="AC97" s="11">
        <f t="shared" si="2"/>
        <v>1</v>
      </c>
      <c r="AD97" s="9">
        <f t="shared" si="3"/>
        <v>0</v>
      </c>
    </row>
    <row r="98" spans="29:30" ht="12.75">
      <c r="AC98" s="11">
        <f t="shared" si="2"/>
        <v>1</v>
      </c>
      <c r="AD98" s="9">
        <f t="shared" si="3"/>
        <v>0</v>
      </c>
    </row>
    <row r="100" ht="12.75">
      <c r="AD100">
        <f>SUM(AD2:AD98)</f>
        <v>0</v>
      </c>
    </row>
  </sheetData>
  <printOptions/>
  <pageMargins left="0.61" right="0.43" top="1" bottom="1" header="0.5" footer="0.5"/>
  <pageSetup fitToHeight="1" fitToWidth="1" horizontalDpi="600" verticalDpi="600" orientation="landscape" paperSize="9" scale="99" r:id="rId1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10">
    <pageSetUpPr fitToPage="1"/>
  </sheetPr>
  <dimension ref="A2:AF58"/>
  <sheetViews>
    <sheetView workbookViewId="0" topLeftCell="A1">
      <selection activeCell="A1" sqref="A1"/>
    </sheetView>
  </sheetViews>
  <sheetFormatPr defaultColWidth="9.140625" defaultRowHeight="12.75"/>
  <cols>
    <col min="5" max="5" width="11.7109375" style="0" customWidth="1"/>
    <col min="6" max="6" width="11.421875" style="0" customWidth="1"/>
    <col min="7" max="7" width="12.57421875" style="0" customWidth="1"/>
    <col min="8" max="8" width="10.140625" style="0" customWidth="1"/>
  </cols>
  <sheetData>
    <row r="1" ht="13.5" thickBot="1"/>
    <row r="2" spans="1:9" ht="27.75" thickBot="1">
      <c r="A2" s="54">
        <f>+Scuola!B2</f>
        <v>0</v>
      </c>
      <c r="B2" s="55"/>
      <c r="C2" s="55"/>
      <c r="D2" s="55"/>
      <c r="E2" s="55"/>
      <c r="F2" s="55"/>
      <c r="G2" s="55"/>
      <c r="H2" s="55"/>
      <c r="I2" s="56"/>
    </row>
    <row r="3" spans="4:6" ht="15.75">
      <c r="D3" s="57">
        <f>+Scuola!C2</f>
        <v>0</v>
      </c>
      <c r="E3" s="57"/>
      <c r="F3" s="57"/>
    </row>
    <row r="4" spans="1:8" ht="12.75">
      <c r="A4" s="43"/>
      <c r="B4" s="43"/>
      <c r="C4" s="43"/>
      <c r="D4" s="43"/>
      <c r="E4" s="43"/>
      <c r="F4" s="43"/>
      <c r="G4" s="43"/>
      <c r="H4" s="43"/>
    </row>
    <row r="6" spans="1:9" ht="12.75">
      <c r="A6" s="43" t="s">
        <v>20</v>
      </c>
      <c r="B6" s="43"/>
      <c r="C6" s="43"/>
      <c r="D6" s="43"/>
      <c r="E6" s="43"/>
      <c r="F6" s="43"/>
      <c r="G6" s="43"/>
      <c r="H6" s="43"/>
      <c r="I6" s="43"/>
    </row>
    <row r="8" spans="2:7" ht="12.75">
      <c r="B8" s="43"/>
      <c r="C8" s="43"/>
      <c r="D8" s="43"/>
      <c r="E8" s="23"/>
      <c r="F8" s="53"/>
      <c r="G8" s="43"/>
    </row>
    <row r="9" ht="12.75">
      <c r="A9" t="s">
        <v>9</v>
      </c>
    </row>
    <row r="10" spans="2:8" ht="12.75">
      <c r="B10" s="26"/>
      <c r="C10" s="26"/>
      <c r="D10" s="26"/>
      <c r="E10" s="26"/>
      <c r="F10" s="26"/>
      <c r="G10" s="26"/>
      <c r="H10" s="14"/>
    </row>
    <row r="11" spans="1:9" ht="13.5" thickBot="1">
      <c r="A11" s="43" t="s">
        <v>12</v>
      </c>
      <c r="B11" s="43"/>
      <c r="C11" s="43" t="s">
        <v>13</v>
      </c>
      <c r="D11" s="43"/>
      <c r="E11" s="26" t="s">
        <v>10</v>
      </c>
      <c r="F11" s="43" t="s">
        <v>11</v>
      </c>
      <c r="G11" s="43"/>
      <c r="H11" s="43" t="s">
        <v>14</v>
      </c>
      <c r="I11" s="43"/>
    </row>
    <row r="12" spans="1:9" ht="12.75">
      <c r="A12" s="44" t="str">
        <f>IF(Quadro1!C2&gt;0,Quadro1!C2," ")</f>
        <v> </v>
      </c>
      <c r="B12" s="45"/>
      <c r="C12" s="52" t="str">
        <f>IF(Quadro1!D2&gt;0,Quadro1!D2," ")</f>
        <v> </v>
      </c>
      <c r="D12" s="45"/>
      <c r="E12" s="31" t="str">
        <f>IF(Quadro1!E2&gt;0,Quadro1!E2," ")</f>
        <v> </v>
      </c>
      <c r="F12" s="52" t="str">
        <f>IF(Quadro1!F2&gt;0,Quadro1!F2," ")</f>
        <v> </v>
      </c>
      <c r="G12" s="45"/>
      <c r="H12" s="45" t="str">
        <f>IF(Quadro1!G2&gt;0,Quadro1!G2," ")</f>
        <v> </v>
      </c>
      <c r="I12" s="46"/>
    </row>
    <row r="13" spans="1:9" ht="12.75">
      <c r="A13" s="47" t="str">
        <f>IF(Quadro1!C3&gt;0,Quadro1!C3," ")</f>
        <v> </v>
      </c>
      <c r="B13" s="41"/>
      <c r="C13" s="51" t="str">
        <f>IF(Quadro1!D3&gt;0,Quadro1!D3," ")</f>
        <v> </v>
      </c>
      <c r="D13" s="41"/>
      <c r="E13" s="30" t="str">
        <f>IF(Quadro1!E3&gt;0,Quadro1!E3," ")</f>
        <v> </v>
      </c>
      <c r="F13" s="51" t="str">
        <f>IF(Quadro1!F3&gt;0,Quadro1!F3," ")</f>
        <v> </v>
      </c>
      <c r="G13" s="41"/>
      <c r="H13" s="41" t="str">
        <f>IF(Quadro1!G3&gt;0,Quadro1!G3," ")</f>
        <v> </v>
      </c>
      <c r="I13" s="42"/>
    </row>
    <row r="14" spans="1:9" ht="12.75">
      <c r="A14" s="47" t="str">
        <f>IF(Quadro1!C4&gt;0,Quadro1!C4," ")</f>
        <v> </v>
      </c>
      <c r="B14" s="41"/>
      <c r="C14" s="51" t="str">
        <f>IF(Quadro1!D4&gt;0,Quadro1!D4," ")</f>
        <v> </v>
      </c>
      <c r="D14" s="41"/>
      <c r="E14" s="30" t="str">
        <f>IF(Quadro1!E4&gt;0,Quadro1!E4," ")</f>
        <v> </v>
      </c>
      <c r="F14" s="51" t="str">
        <f>IF(Quadro1!F4&gt;0,Quadro1!F4," ")</f>
        <v> </v>
      </c>
      <c r="G14" s="41"/>
      <c r="H14" s="41" t="str">
        <f>IF(Quadro1!G4&gt;0,Quadro1!G4," ")</f>
        <v> </v>
      </c>
      <c r="I14" s="42"/>
    </row>
    <row r="15" spans="1:9" ht="12.75">
      <c r="A15" s="47" t="str">
        <f>IF(Quadro1!C5&gt;0,Quadro1!C5," ")</f>
        <v> </v>
      </c>
      <c r="B15" s="41"/>
      <c r="C15" s="51" t="str">
        <f>IF(Quadro1!D5&gt;0,Quadro1!D5," ")</f>
        <v> </v>
      </c>
      <c r="D15" s="41"/>
      <c r="E15" s="30" t="str">
        <f>IF(Quadro1!E5&gt;0,Quadro1!E5," ")</f>
        <v> </v>
      </c>
      <c r="F15" s="51" t="str">
        <f>IF(Quadro1!F5&gt;0,Quadro1!F5," ")</f>
        <v> </v>
      </c>
      <c r="G15" s="41"/>
      <c r="H15" s="41" t="str">
        <f>IF(Quadro1!G5&gt;0,Quadro1!G5," ")</f>
        <v> </v>
      </c>
      <c r="I15" s="42"/>
    </row>
    <row r="16" spans="1:32" ht="12.75">
      <c r="A16" s="47" t="str">
        <f>IF(Quadro1!C6&gt;0,Quadro1!C6," ")</f>
        <v> </v>
      </c>
      <c r="B16" s="41"/>
      <c r="C16" s="51" t="str">
        <f>IF(Quadro1!D6&gt;0,Quadro1!D6," ")</f>
        <v> </v>
      </c>
      <c r="D16" s="41"/>
      <c r="E16" s="30" t="str">
        <f>IF(Quadro1!E6&gt;0,Quadro1!E6," ")</f>
        <v> </v>
      </c>
      <c r="F16" s="51" t="str">
        <f>IF(Quadro1!F6&gt;0,Quadro1!F6," ")</f>
        <v> </v>
      </c>
      <c r="G16" s="41"/>
      <c r="H16" s="41" t="str">
        <f>IF(Quadro1!G6&gt;0,Quadro1!G6," ")</f>
        <v> </v>
      </c>
      <c r="I16" s="42"/>
      <c r="AA16" s="15" t="e">
        <f>+Scuola!T2</f>
        <v>#REF!</v>
      </c>
      <c r="AB16" t="e">
        <f>INT(AA16/360)</f>
        <v>#REF!</v>
      </c>
      <c r="AC16" t="e">
        <f>INT(AF16)</f>
        <v>#REF!</v>
      </c>
      <c r="AD16" t="e">
        <f>AA16-((AB16*360)+(AC16*30))</f>
        <v>#REF!</v>
      </c>
      <c r="AE16" t="e">
        <f>MOD(AA16,360)</f>
        <v>#REF!</v>
      </c>
      <c r="AF16" t="e">
        <f>AE16/30</f>
        <v>#REF!</v>
      </c>
    </row>
    <row r="17" spans="1:9" ht="12.75">
      <c r="A17" s="47" t="str">
        <f>IF(Quadro1!C7&gt;0,Quadro1!C7," ")</f>
        <v> </v>
      </c>
      <c r="B17" s="41"/>
      <c r="C17" s="51" t="str">
        <f>IF(Quadro1!D7&gt;0,Quadro1!D7," ")</f>
        <v> </v>
      </c>
      <c r="D17" s="41"/>
      <c r="E17" s="30" t="str">
        <f>IF(Quadro1!E7&gt;0,Quadro1!E7," ")</f>
        <v> </v>
      </c>
      <c r="F17" s="51" t="str">
        <f>IF(Quadro1!F7&gt;0,Quadro1!F7," ")</f>
        <v> </v>
      </c>
      <c r="G17" s="41"/>
      <c r="H17" s="41" t="str">
        <f>IF(Quadro1!G7&gt;0,Quadro1!G7," ")</f>
        <v> </v>
      </c>
      <c r="I17" s="42"/>
    </row>
    <row r="18" spans="1:32" ht="12.75">
      <c r="A18" s="47" t="str">
        <f>IF(Quadro1!C8&gt;0,Quadro1!C8," ")</f>
        <v> </v>
      </c>
      <c r="B18" s="41"/>
      <c r="C18" s="51" t="str">
        <f>IF(Quadro1!D8&gt;0,Quadro1!D8," ")</f>
        <v> </v>
      </c>
      <c r="D18" s="41"/>
      <c r="E18" s="30" t="str">
        <f>IF(Quadro1!E8&gt;0,Quadro1!E8," ")</f>
        <v> </v>
      </c>
      <c r="F18" s="51" t="str">
        <f>IF(Quadro1!F8&gt;0,Quadro1!F8," ")</f>
        <v> </v>
      </c>
      <c r="G18" s="41"/>
      <c r="H18" s="41" t="str">
        <f>IF(Quadro1!G8&gt;0,Quadro1!G8," ")</f>
        <v> </v>
      </c>
      <c r="I18" s="42"/>
      <c r="AA18">
        <f>+Quadro1!AD11</f>
        <v>0</v>
      </c>
      <c r="AB18" s="20">
        <f>INT(AA18/360)</f>
        <v>0</v>
      </c>
      <c r="AC18" s="20">
        <f>INT(AF18)</f>
        <v>0</v>
      </c>
      <c r="AD18" s="21">
        <f>AA18-((AB18*360)+(AC18*30))</f>
        <v>0</v>
      </c>
      <c r="AE18" s="22">
        <f>MOD(AA18,360)</f>
        <v>0</v>
      </c>
      <c r="AF18" s="22">
        <f>AE18/30</f>
        <v>0</v>
      </c>
    </row>
    <row r="19" spans="1:9" ht="12.75">
      <c r="A19" s="47" t="str">
        <f>IF(Quadro1!C9&gt;0,Quadro1!C9," ")</f>
        <v> </v>
      </c>
      <c r="B19" s="41"/>
      <c r="C19" s="51" t="str">
        <f>IF(Quadro1!D9&gt;0,Quadro1!D9," ")</f>
        <v> </v>
      </c>
      <c r="D19" s="41"/>
      <c r="E19" s="30" t="str">
        <f>IF(Quadro1!E9&gt;0,Quadro1!E9," ")</f>
        <v> </v>
      </c>
      <c r="F19" s="51" t="str">
        <f>IF(Quadro1!F9&gt;0,Quadro1!F9," ")</f>
        <v> </v>
      </c>
      <c r="G19" s="41"/>
      <c r="H19" s="41" t="str">
        <f>IF(Quadro1!G9&gt;0,Quadro1!G9," ")</f>
        <v> </v>
      </c>
      <c r="I19" s="42"/>
    </row>
    <row r="20" spans="1:9" ht="12.75">
      <c r="A20" s="47" t="str">
        <f>IF(Quadro1!C10&gt;0,Quadro1!C10," ")</f>
        <v> </v>
      </c>
      <c r="B20" s="41"/>
      <c r="C20" s="51" t="str">
        <f>IF(Quadro1!D10&gt;0,Quadro1!D10," ")</f>
        <v> </v>
      </c>
      <c r="D20" s="41"/>
      <c r="E20" s="30" t="str">
        <f>IF(Quadro1!E10&gt;0,Quadro1!E10," ")</f>
        <v> </v>
      </c>
      <c r="F20" s="51" t="str">
        <f>IF(Quadro1!F10&gt;0,Quadro1!F10," ")</f>
        <v> </v>
      </c>
      <c r="G20" s="41"/>
      <c r="H20" s="41" t="str">
        <f>IF(Quadro1!G10&gt;0,Quadro1!G10," ")</f>
        <v> </v>
      </c>
      <c r="I20" s="42"/>
    </row>
    <row r="21" spans="1:32" ht="12.75">
      <c r="A21" s="47" t="str">
        <f>IF(Quadro1!C11&gt;0,Quadro1!C11," ")</f>
        <v> </v>
      </c>
      <c r="B21" s="41"/>
      <c r="C21" s="51" t="str">
        <f>IF(Quadro1!D11&gt;0,Quadro1!D11," ")</f>
        <v> </v>
      </c>
      <c r="D21" s="41"/>
      <c r="E21" s="30" t="str">
        <f>IF(Quadro1!E11&gt;0,Quadro1!E11," ")</f>
        <v> </v>
      </c>
      <c r="F21" s="51" t="str">
        <f>IF(Quadro1!F11&gt;0,Quadro1!F11," ")</f>
        <v> </v>
      </c>
      <c r="G21" s="41"/>
      <c r="H21" s="41" t="str">
        <f>IF(Quadro1!G11&gt;0,Quadro1!G11," ")</f>
        <v> </v>
      </c>
      <c r="I21" s="42"/>
      <c r="AA21">
        <f>+Quadro2!AC201</f>
        <v>0</v>
      </c>
      <c r="AB21">
        <f>INT(AA21/360)</f>
        <v>0</v>
      </c>
      <c r="AC21">
        <f>INT(AF21)</f>
        <v>0</v>
      </c>
      <c r="AD21">
        <f>AA21-((AB21*360)+(AC21*30))</f>
        <v>0</v>
      </c>
      <c r="AE21">
        <f>MOD(AA21,360)</f>
        <v>0</v>
      </c>
      <c r="AF21">
        <f>AE21/30</f>
        <v>0</v>
      </c>
    </row>
    <row r="22" spans="1:9" ht="12.75">
      <c r="A22" s="47" t="str">
        <f>IF(Quadro1!C12&gt;0,Quadro1!C12," ")</f>
        <v> </v>
      </c>
      <c r="B22" s="41"/>
      <c r="C22" s="51" t="str">
        <f>IF(Quadro1!D12&gt;0,Quadro1!D12," ")</f>
        <v> </v>
      </c>
      <c r="D22" s="41"/>
      <c r="E22" s="30" t="str">
        <f>IF(Quadro1!E12&gt;0,Quadro1!E12," ")</f>
        <v> </v>
      </c>
      <c r="F22" s="51" t="str">
        <f>IF(Quadro1!F12&gt;0,Quadro1!F12," ")</f>
        <v> </v>
      </c>
      <c r="G22" s="41"/>
      <c r="H22" s="41" t="str">
        <f>IF(Quadro1!G12&gt;0,Quadro1!G12," ")</f>
        <v> </v>
      </c>
      <c r="I22" s="42"/>
    </row>
    <row r="23" spans="1:9" ht="12.75">
      <c r="A23" s="47" t="str">
        <f>IF(Quadro1!C13&gt;0,Quadro1!C13," ")</f>
        <v> </v>
      </c>
      <c r="B23" s="41"/>
      <c r="C23" s="51" t="str">
        <f>IF(Quadro1!D13&gt;0,Quadro1!D13," ")</f>
        <v> </v>
      </c>
      <c r="D23" s="41"/>
      <c r="E23" s="30" t="str">
        <f>IF(Quadro1!E13&gt;0,Quadro1!E13," ")</f>
        <v> </v>
      </c>
      <c r="F23" s="51" t="str">
        <f>IF(Quadro1!F13&gt;0,Quadro1!F13," ")</f>
        <v> </v>
      </c>
      <c r="G23" s="41"/>
      <c r="H23" s="41" t="str">
        <f>IF(Quadro1!G13&gt;0,Quadro1!G13," ")</f>
        <v> </v>
      </c>
      <c r="I23" s="42"/>
    </row>
    <row r="24" spans="1:9" ht="12.75">
      <c r="A24" s="47" t="str">
        <f>IF(Quadro1!C14&gt;0,Quadro1!C14," ")</f>
        <v> </v>
      </c>
      <c r="B24" s="41"/>
      <c r="C24" s="51" t="str">
        <f>IF(Quadro1!D14&gt;0,Quadro1!D14," ")</f>
        <v> </v>
      </c>
      <c r="D24" s="41"/>
      <c r="E24" s="30" t="str">
        <f>IF(Quadro1!E14&gt;0,Quadro1!E14," ")</f>
        <v> </v>
      </c>
      <c r="F24" s="41"/>
      <c r="G24" s="41"/>
      <c r="H24" s="41" t="str">
        <f>IF(Quadro1!G14&gt;0,Quadro1!G14," ")</f>
        <v> </v>
      </c>
      <c r="I24" s="42"/>
    </row>
    <row r="25" spans="1:32" ht="13.5" thickBot="1">
      <c r="A25" s="48" t="str">
        <f>IF(Quadro1!C15&gt;0,Quadro1!C15," ")</f>
        <v> </v>
      </c>
      <c r="B25" s="49"/>
      <c r="C25" s="49"/>
      <c r="D25" s="49"/>
      <c r="E25" s="32"/>
      <c r="F25" s="49"/>
      <c r="G25" s="49"/>
      <c r="H25" s="49"/>
      <c r="I25" s="50"/>
      <c r="AA25">
        <f>+Quadro3!AE100</f>
        <v>0</v>
      </c>
      <c r="AB25">
        <f>INT(AA25/360)</f>
        <v>0</v>
      </c>
      <c r="AC25">
        <f>INT(AF25)</f>
        <v>0</v>
      </c>
      <c r="AD25">
        <f>AA25-((AB25*360)+(AC25*30))</f>
        <v>0</v>
      </c>
      <c r="AE25">
        <f>MOD(AA25,360)</f>
        <v>0</v>
      </c>
      <c r="AF25">
        <f>AE25/30</f>
        <v>0</v>
      </c>
    </row>
    <row r="26" spans="1:8" ht="12.75">
      <c r="A26" s="9"/>
      <c r="B26" s="9"/>
      <c r="C26" s="9"/>
      <c r="D26" s="9"/>
      <c r="E26" s="9"/>
      <c r="F26" s="24"/>
      <c r="G26" s="24"/>
      <c r="H26" s="24"/>
    </row>
    <row r="27" spans="1:8" ht="12.75">
      <c r="A27" s="9" t="s">
        <v>15</v>
      </c>
      <c r="B27" s="9"/>
      <c r="C27" s="9"/>
      <c r="D27" s="9"/>
      <c r="E27" s="9"/>
      <c r="F27" s="24"/>
      <c r="G27" s="24"/>
      <c r="H27" s="24"/>
    </row>
    <row r="28" spans="1:8" ht="12.75">
      <c r="A28" s="9"/>
      <c r="B28" s="9"/>
      <c r="C28" s="9"/>
      <c r="D28" s="9"/>
      <c r="E28" s="9"/>
      <c r="F28" s="24"/>
      <c r="G28" s="24"/>
      <c r="H28" s="24"/>
    </row>
    <row r="29" spans="1:9" ht="13.5" thickBot="1">
      <c r="A29" s="43" t="s">
        <v>12</v>
      </c>
      <c r="B29" s="43"/>
      <c r="C29" s="43" t="s">
        <v>13</v>
      </c>
      <c r="D29" s="43"/>
      <c r="E29" s="26" t="s">
        <v>10</v>
      </c>
      <c r="F29" s="43" t="s">
        <v>11</v>
      </c>
      <c r="G29" s="43"/>
      <c r="H29" s="43" t="s">
        <v>16</v>
      </c>
      <c r="I29" s="43"/>
    </row>
    <row r="30" spans="1:9" ht="12.75">
      <c r="A30" s="44" t="str">
        <f>IF(Quadro2!C2&gt;0,Quadro2!C2," ")</f>
        <v> </v>
      </c>
      <c r="B30" s="45"/>
      <c r="C30" s="45" t="str">
        <f>IF(Quadro2!D2&gt;0,Quadro2!D2," ")</f>
        <v> </v>
      </c>
      <c r="D30" s="45"/>
      <c r="E30" s="31" t="str">
        <f>IF(Quadro2!E2&gt;0,Quadro2!E2," ")</f>
        <v> </v>
      </c>
      <c r="F30" s="45" t="str">
        <f>IF(Quadro2!F2&gt;0,Quadro2!F2," ")</f>
        <v> </v>
      </c>
      <c r="G30" s="45"/>
      <c r="H30" s="45" t="str">
        <f>IF(Quadro2!G2&gt;0,Quadro2!G2," ")</f>
        <v> </v>
      </c>
      <c r="I30" s="46"/>
    </row>
    <row r="31" spans="1:32" ht="12.75">
      <c r="A31" s="47" t="str">
        <f>IF(Quadro2!C3&gt;0,Quadro2!C3," ")</f>
        <v> </v>
      </c>
      <c r="B31" s="41"/>
      <c r="C31" s="41" t="str">
        <f>IF(Quadro2!D3&gt;0,Quadro2!D3," ")</f>
        <v> </v>
      </c>
      <c r="D31" s="41"/>
      <c r="E31" s="30" t="str">
        <f>IF(Quadro2!E3&gt;0,Quadro2!E3," ")</f>
        <v> </v>
      </c>
      <c r="F31" s="41" t="str">
        <f>IF(Quadro2!F3&gt;0,Quadro2!F3," ")</f>
        <v> </v>
      </c>
      <c r="G31" s="41"/>
      <c r="H31" s="41" t="str">
        <f>IF(Quadro2!G3&gt;0,Quadro2!G3," ")</f>
        <v> </v>
      </c>
      <c r="I31" s="42"/>
      <c r="AA31" t="e">
        <f>+#REF!</f>
        <v>#REF!</v>
      </c>
      <c r="AB31" t="e">
        <f>INT(AA31/360)</f>
        <v>#REF!</v>
      </c>
      <c r="AC31" t="e">
        <f>INT(AF31)</f>
        <v>#REF!</v>
      </c>
      <c r="AD31" t="e">
        <f>AA31-((AB31*360)+(AC31*30))</f>
        <v>#REF!</v>
      </c>
      <c r="AE31" t="e">
        <f>MOD(AA31,360)</f>
        <v>#REF!</v>
      </c>
      <c r="AF31" t="e">
        <f>AE31/30</f>
        <v>#REF!</v>
      </c>
    </row>
    <row r="32" spans="1:9" ht="12.75">
      <c r="A32" s="47" t="str">
        <f>IF(Quadro2!C4&gt;0,Quadro2!C4," ")</f>
        <v> </v>
      </c>
      <c r="B32" s="41"/>
      <c r="C32" s="41" t="str">
        <f>IF(Quadro2!D4&gt;0,Quadro2!D4," ")</f>
        <v> </v>
      </c>
      <c r="D32" s="41"/>
      <c r="E32" s="30" t="str">
        <f>IF(Quadro2!E4&gt;0,Quadro2!E4," ")</f>
        <v> </v>
      </c>
      <c r="F32" s="41" t="str">
        <f>IF(Quadro2!F4&gt;0,Quadro2!F4," ")</f>
        <v> </v>
      </c>
      <c r="G32" s="41"/>
      <c r="H32" s="41" t="str">
        <f>IF(Quadro2!G4&gt;0,Quadro2!G4," ")</f>
        <v> </v>
      </c>
      <c r="I32" s="42"/>
    </row>
    <row r="33" spans="1:32" ht="12.75">
      <c r="A33" s="47" t="str">
        <f>IF(Quadro2!C5&gt;0,Quadro2!C5," ")</f>
        <v> </v>
      </c>
      <c r="B33" s="41"/>
      <c r="C33" s="41" t="str">
        <f>IF(Quadro2!D5&gt;0,Quadro2!D5," ")</f>
        <v> </v>
      </c>
      <c r="D33" s="41"/>
      <c r="E33" s="30" t="str">
        <f>IF(Quadro2!E5&gt;0,Quadro2!E5," ")</f>
        <v> </v>
      </c>
      <c r="F33" s="41" t="str">
        <f>IF(Quadro2!F5&gt;0,Quadro2!F5," ")</f>
        <v> </v>
      </c>
      <c r="G33" s="41"/>
      <c r="H33" s="41" t="str">
        <f>IF(Quadro2!G5&gt;0,Quadro2!G5," ")</f>
        <v> </v>
      </c>
      <c r="I33" s="42"/>
      <c r="AA33" t="e">
        <f>+(Scuola!#REF!*30)</f>
        <v>#REF!</v>
      </c>
      <c r="AB33" t="e">
        <f>INT(AA33/360)</f>
        <v>#REF!</v>
      </c>
      <c r="AC33" t="e">
        <f>INT(AF33)</f>
        <v>#REF!</v>
      </c>
      <c r="AD33" t="e">
        <f>AA33-((AB33*360)+(AC33*30))</f>
        <v>#REF!</v>
      </c>
      <c r="AE33" t="e">
        <f>MOD(AA33,360)</f>
        <v>#REF!</v>
      </c>
      <c r="AF33" t="e">
        <f>AE33/30</f>
        <v>#REF!</v>
      </c>
    </row>
    <row r="34" spans="1:9" ht="12.75">
      <c r="A34" s="47" t="str">
        <f>IF(Quadro2!C6&gt;0,Quadro2!C6," ")</f>
        <v> </v>
      </c>
      <c r="B34" s="41"/>
      <c r="C34" s="41" t="str">
        <f>IF(Quadro2!D6&gt;0,Quadro2!D6," ")</f>
        <v> </v>
      </c>
      <c r="D34" s="41"/>
      <c r="E34" s="30" t="str">
        <f>IF(Quadro2!E6&gt;0,Quadro2!E6," ")</f>
        <v> </v>
      </c>
      <c r="F34" s="41" t="str">
        <f>IF(Quadro2!F6&gt;0,Quadro2!F6," ")</f>
        <v> </v>
      </c>
      <c r="G34" s="41"/>
      <c r="H34" s="41" t="str">
        <f>IF(Quadro2!G6&gt;0,Quadro2!G6," ")</f>
        <v> </v>
      </c>
      <c r="I34" s="42"/>
    </row>
    <row r="35" spans="1:32" ht="12.75">
      <c r="A35" s="47" t="str">
        <f>IF(Quadro2!C7&gt;0,Quadro2!C7," ")</f>
        <v> </v>
      </c>
      <c r="B35" s="41"/>
      <c r="C35" s="41" t="str">
        <f>IF(Quadro2!D7&gt;0,Quadro2!D7," ")</f>
        <v> </v>
      </c>
      <c r="D35" s="41"/>
      <c r="E35" s="30" t="str">
        <f>IF(Quadro2!E7&gt;0,Quadro2!E7," ")</f>
        <v> </v>
      </c>
      <c r="F35" s="41" t="str">
        <f>IF(Quadro2!F7&gt;0,Quadro2!F7," ")</f>
        <v> </v>
      </c>
      <c r="G35" s="41"/>
      <c r="H35" s="41" t="str">
        <f>IF(Quadro2!G7&gt;0,Quadro2!G7," ")</f>
        <v> </v>
      </c>
      <c r="I35" s="42"/>
      <c r="AA35" s="15" t="e">
        <f>+AA18+AA21+AA25+AA29+AA31+AA33+AA16</f>
        <v>#REF!</v>
      </c>
      <c r="AB35" t="e">
        <f>INT(AA35/360)</f>
        <v>#REF!</v>
      </c>
      <c r="AC35" t="e">
        <f>INT(AF35)</f>
        <v>#REF!</v>
      </c>
      <c r="AD35" t="e">
        <f>AA35-((AB35*360)+(AC35*30))</f>
        <v>#REF!</v>
      </c>
      <c r="AE35" t="e">
        <f>MOD(AA35,360)</f>
        <v>#REF!</v>
      </c>
      <c r="AF35" t="e">
        <f>AE35/30</f>
        <v>#REF!</v>
      </c>
    </row>
    <row r="36" spans="1:9" ht="13.5" thickBot="1">
      <c r="A36" s="48" t="str">
        <f>IF(Quadro2!C8&gt;0,Quadro2!C8," ")</f>
        <v> </v>
      </c>
      <c r="B36" s="49"/>
      <c r="C36" s="49" t="str">
        <f>IF(Quadro2!D8&gt;0,Quadro2!D8," ")</f>
        <v> </v>
      </c>
      <c r="D36" s="49"/>
      <c r="E36" s="32" t="str">
        <f>IF(Quadro2!E8&gt;0,Quadro2!E8," ")</f>
        <v> </v>
      </c>
      <c r="F36" s="49" t="str">
        <f>IF(Quadro2!F8&gt;0,Quadro2!F8," ")</f>
        <v> </v>
      </c>
      <c r="G36" s="49"/>
      <c r="H36" s="49" t="str">
        <f>IF(Quadro2!G8&gt;0,Quadro2!G8," ")</f>
        <v> </v>
      </c>
      <c r="I36" s="50"/>
    </row>
    <row r="38" spans="1:8" ht="12.75">
      <c r="A38" t="s">
        <v>17</v>
      </c>
      <c r="G38" s="27"/>
      <c r="H38" s="26"/>
    </row>
    <row r="40" spans="1:9" ht="13.5" thickBot="1">
      <c r="A40" s="43" t="s">
        <v>12</v>
      </c>
      <c r="B40" s="43"/>
      <c r="C40" s="43" t="s">
        <v>13</v>
      </c>
      <c r="D40" s="43"/>
      <c r="E40" t="s">
        <v>10</v>
      </c>
      <c r="F40" s="23" t="s">
        <v>25</v>
      </c>
      <c r="G40" s="23" t="s">
        <v>11</v>
      </c>
      <c r="H40" s="53" t="s">
        <v>14</v>
      </c>
      <c r="I40" s="53"/>
    </row>
    <row r="41" spans="1:9" ht="12.75">
      <c r="A41" s="44" t="str">
        <f>IF(Quadro3!C2&gt;0,Quadro3!C2," ")</f>
        <v> </v>
      </c>
      <c r="B41" s="45"/>
      <c r="C41" s="45" t="str">
        <f>IF(Quadro3!D2&gt;0,Quadro3!D2," ")</f>
        <v> </v>
      </c>
      <c r="D41" s="45"/>
      <c r="E41" s="31" t="str">
        <f>IF(Quadro3!E2&gt;0,Quadro3!E2," ")</f>
        <v> </v>
      </c>
      <c r="F41" s="33" t="str">
        <f>IF(Quadro3!G2&gt;0,Quadro3!G2," ")</f>
        <v> </v>
      </c>
      <c r="G41" s="33" t="str">
        <f>IF(Quadro3!F2&gt;0,Quadro3!F2," ")</f>
        <v> </v>
      </c>
      <c r="H41" s="45" t="str">
        <f>IF(Quadro3!H2&gt;0,Quadro3!H2," ")</f>
        <v> </v>
      </c>
      <c r="I41" s="46"/>
    </row>
    <row r="42" spans="1:9" ht="12.75">
      <c r="A42" s="47" t="str">
        <f>IF(Quadro3!C3&gt;0,Quadro3!C3," ")</f>
        <v> </v>
      </c>
      <c r="B42" s="41"/>
      <c r="C42" s="41" t="str">
        <f>IF(Quadro3!D3&gt;0,Quadro3!D3," ")</f>
        <v> </v>
      </c>
      <c r="D42" s="41"/>
      <c r="E42" s="30" t="str">
        <f>IF(Quadro3!E3&gt;0,Quadro3!E3," ")</f>
        <v> </v>
      </c>
      <c r="F42" s="34" t="str">
        <f>IF(Quadro3!G3&gt;0,Quadro3!G3," ")</f>
        <v> </v>
      </c>
      <c r="G42" s="34" t="str">
        <f>IF(Quadro3!F3&gt;0,Quadro3!F3," ")</f>
        <v> </v>
      </c>
      <c r="H42" s="35"/>
      <c r="I42" s="36"/>
    </row>
    <row r="43" spans="1:9" ht="12.75">
      <c r="A43" s="47" t="str">
        <f>IF(Quadro3!C4&gt;0,Quadro3!C4," ")</f>
        <v> </v>
      </c>
      <c r="B43" s="41"/>
      <c r="C43" s="41" t="str">
        <f>IF(Quadro3!D4&gt;0,Quadro3!D4," ")</f>
        <v> </v>
      </c>
      <c r="D43" s="41"/>
      <c r="E43" s="30" t="str">
        <f>IF(Quadro3!E4&gt;0,Quadro3!E4," ")</f>
        <v> </v>
      </c>
      <c r="F43" s="34" t="str">
        <f>IF(Quadro3!G4&gt;0,Quadro3!G4," ")</f>
        <v> </v>
      </c>
      <c r="G43" s="34" t="str">
        <f>IF(Quadro3!F4&gt;0,Quadro3!F4," ")</f>
        <v> </v>
      </c>
      <c r="H43" s="9"/>
      <c r="I43" s="36"/>
    </row>
    <row r="44" spans="1:9" ht="12.75">
      <c r="A44" s="47" t="str">
        <f>IF(Quadro3!C5&gt;0,Quadro3!C5," ")</f>
        <v> </v>
      </c>
      <c r="B44" s="41"/>
      <c r="C44" s="41" t="str">
        <f>IF(Quadro3!D5&gt;0,Quadro3!D5," ")</f>
        <v> </v>
      </c>
      <c r="D44" s="41"/>
      <c r="E44" s="30" t="str">
        <f>IF(Quadro3!E5&gt;0,Quadro3!E5," ")</f>
        <v> </v>
      </c>
      <c r="F44" s="34" t="str">
        <f>IF(Quadro3!G5&gt;0,Quadro3!G5," ")</f>
        <v> </v>
      </c>
      <c r="G44" s="34" t="str">
        <f>IF(Quadro3!F5&gt;0,Quadro3!F5," ")</f>
        <v> </v>
      </c>
      <c r="H44" s="35"/>
      <c r="I44" s="36"/>
    </row>
    <row r="45" spans="1:9" ht="13.5" thickBot="1">
      <c r="A45" s="48" t="str">
        <f>IF(Quadro3!C6&gt;0,Quadro3!C6," ")</f>
        <v> </v>
      </c>
      <c r="B45" s="49"/>
      <c r="C45" s="49" t="str">
        <f>IF(Quadro3!D6&gt;0,Quadro3!D6," ")</f>
        <v> </v>
      </c>
      <c r="D45" s="49"/>
      <c r="E45" s="32" t="str">
        <f>IF(Quadro3!E6&gt;0,Quadro3!E6," ")</f>
        <v> </v>
      </c>
      <c r="F45" s="37" t="str">
        <f>IF(Quadro3!G6&gt;0,Quadro3!G6," ")</f>
        <v> </v>
      </c>
      <c r="G45" s="37" t="str">
        <f>IF(Quadro3!F6&gt;0,Quadro3!F6," ")</f>
        <v> </v>
      </c>
      <c r="H45" s="38"/>
      <c r="I45" s="39"/>
    </row>
    <row r="47" ht="12.75">
      <c r="A47" t="s">
        <v>18</v>
      </c>
    </row>
    <row r="49" spans="1:9" ht="13.5" thickBot="1">
      <c r="A49" s="43" t="s">
        <v>12</v>
      </c>
      <c r="B49" s="43"/>
      <c r="C49" s="43" t="s">
        <v>13</v>
      </c>
      <c r="D49" s="43"/>
      <c r="E49" s="26" t="s">
        <v>10</v>
      </c>
      <c r="F49" s="43" t="s">
        <v>11</v>
      </c>
      <c r="G49" s="43"/>
      <c r="H49" s="43" t="s">
        <v>16</v>
      </c>
      <c r="I49" s="43"/>
    </row>
    <row r="50" spans="1:9" ht="12.75">
      <c r="A50" s="44" t="str">
        <f>IF(Quadro4!C2&gt;0,Quadro4!C2," ")</f>
        <v> </v>
      </c>
      <c r="B50" s="45"/>
      <c r="C50" s="45" t="str">
        <f>IF(Quadro4!D2&gt;0,Quadro4!D2," ")</f>
        <v> </v>
      </c>
      <c r="D50" s="45"/>
      <c r="E50" s="40" t="str">
        <f>IF(Quadro4!E2&gt;0,Quadro4!E2," ")</f>
        <v> </v>
      </c>
      <c r="F50" s="45" t="str">
        <f>IF(Quadro4!F2&gt;0,Quadro4!F2," ")</f>
        <v> </v>
      </c>
      <c r="G50" s="45"/>
      <c r="H50" s="45" t="str">
        <f>IF(Quadro4!G2&gt;0,Quadro4!G2," ")</f>
        <v> </v>
      </c>
      <c r="I50" s="46"/>
    </row>
    <row r="51" spans="1:9" ht="12.75">
      <c r="A51" s="47" t="str">
        <f>IF(Quadro4!C3&gt;0,Quadro4!C3," ")</f>
        <v> </v>
      </c>
      <c r="B51" s="41"/>
      <c r="C51" s="41" t="str">
        <f>IF(Quadro4!D3&gt;0,Quadro4!D3," ")</f>
        <v> </v>
      </c>
      <c r="D51" s="41"/>
      <c r="E51" s="9" t="str">
        <f>IF(Quadro4!E3&gt;0,Quadro4!E3," ")</f>
        <v> </v>
      </c>
      <c r="F51" s="41" t="str">
        <f>IF(Quadro4!F3&gt;0,Quadro4!F3," ")</f>
        <v> </v>
      </c>
      <c r="G51" s="41"/>
      <c r="H51" s="41" t="str">
        <f>IF(Quadro4!G3&gt;0,Quadro4!G3," ")</f>
        <v> </v>
      </c>
      <c r="I51" s="42"/>
    </row>
    <row r="52" spans="1:9" ht="12.75">
      <c r="A52" s="47" t="str">
        <f>IF(Quadro4!C4&gt;0,Quadro4!C4," ")</f>
        <v> </v>
      </c>
      <c r="B52" s="41"/>
      <c r="C52" s="41" t="str">
        <f>IF(Quadro4!D4&gt;0,Quadro4!D4," ")</f>
        <v> </v>
      </c>
      <c r="D52" s="41"/>
      <c r="E52" s="9" t="str">
        <f>IF(Quadro4!E4&gt;0,Quadro4!E4," ")</f>
        <v> </v>
      </c>
      <c r="F52" s="41" t="str">
        <f>IF(Quadro4!F4&gt;0,Quadro4!F4," ")</f>
        <v> </v>
      </c>
      <c r="G52" s="41"/>
      <c r="H52" s="41" t="str">
        <f>IF(Quadro4!G4&gt;0,Quadro4!G4," ")</f>
        <v> </v>
      </c>
      <c r="I52" s="42"/>
    </row>
    <row r="53" spans="1:9" ht="12.75">
      <c r="A53" s="47" t="str">
        <f>IF(Quadro4!C5&gt;0,Quadro4!C5," ")</f>
        <v> </v>
      </c>
      <c r="B53" s="41"/>
      <c r="C53" s="41" t="str">
        <f>IF(Quadro4!D5&gt;0,Quadro4!D5," ")</f>
        <v> </v>
      </c>
      <c r="D53" s="41"/>
      <c r="E53" s="9" t="str">
        <f>IF(Quadro4!E5&gt;0,Quadro4!E5," ")</f>
        <v> </v>
      </c>
      <c r="F53" s="41" t="str">
        <f>IF(Quadro4!F5&gt;0,Quadro4!F5," ")</f>
        <v> </v>
      </c>
      <c r="G53" s="41"/>
      <c r="H53" s="41" t="str">
        <f>IF(Quadro4!G5&gt;0,Quadro4!G5," ")</f>
        <v> </v>
      </c>
      <c r="I53" s="42"/>
    </row>
    <row r="54" spans="1:9" ht="13.5" thickBot="1">
      <c r="A54" s="48" t="str">
        <f>IF(Quadro4!C6&gt;0,Quadro4!C6," ")</f>
        <v> </v>
      </c>
      <c r="B54" s="49"/>
      <c r="C54" s="38"/>
      <c r="D54" s="38"/>
      <c r="E54" s="38"/>
      <c r="F54" s="38"/>
      <c r="G54" s="38"/>
      <c r="H54" s="38"/>
      <c r="I54" s="39"/>
    </row>
    <row r="57" spans="6:8" ht="12.75">
      <c r="F57" s="43" t="s">
        <v>24</v>
      </c>
      <c r="G57" s="43"/>
      <c r="H57" s="43"/>
    </row>
    <row r="58" spans="6:8" ht="12.75">
      <c r="F58" s="43">
        <f>+Scuola!D2</f>
        <v>0</v>
      </c>
      <c r="G58" s="43"/>
      <c r="H58" s="43"/>
    </row>
  </sheetData>
  <sheetProtection password="CCEE" sheet="1" objects="1" scenarios="1"/>
  <mergeCells count="135">
    <mergeCell ref="F11:G11"/>
    <mergeCell ref="A40:B40"/>
    <mergeCell ref="C40:D40"/>
    <mergeCell ref="H40:I40"/>
    <mergeCell ref="A2:I2"/>
    <mergeCell ref="D3:F3"/>
    <mergeCell ref="A4:H4"/>
    <mergeCell ref="A6:I6"/>
    <mergeCell ref="B8:D8"/>
    <mergeCell ref="F8:G8"/>
    <mergeCell ref="C11:D11"/>
    <mergeCell ref="H11:I11"/>
    <mergeCell ref="A29:B29"/>
    <mergeCell ref="C29:D29"/>
    <mergeCell ref="F29:G29"/>
    <mergeCell ref="H29:I29"/>
    <mergeCell ref="A11:B11"/>
    <mergeCell ref="A12:B12"/>
    <mergeCell ref="A13:B13"/>
    <mergeCell ref="A14:B14"/>
    <mergeCell ref="A15:B15"/>
    <mergeCell ref="A49:B49"/>
    <mergeCell ref="C49:D49"/>
    <mergeCell ref="F49:G49"/>
    <mergeCell ref="H49:I49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F16:G16"/>
    <mergeCell ref="F17:G17"/>
    <mergeCell ref="F18:G18"/>
    <mergeCell ref="F19:G19"/>
    <mergeCell ref="F12:G12"/>
    <mergeCell ref="F13:G13"/>
    <mergeCell ref="F14:G14"/>
    <mergeCell ref="F15:G15"/>
    <mergeCell ref="F20:G20"/>
    <mergeCell ref="F21:G21"/>
    <mergeCell ref="F22:G22"/>
    <mergeCell ref="F23:G23"/>
    <mergeCell ref="H16:I16"/>
    <mergeCell ref="H17:I17"/>
    <mergeCell ref="H18:I18"/>
    <mergeCell ref="H19:I19"/>
    <mergeCell ref="H12:I12"/>
    <mergeCell ref="H13:I13"/>
    <mergeCell ref="H14:I14"/>
    <mergeCell ref="H15:I15"/>
    <mergeCell ref="H20:I20"/>
    <mergeCell ref="H21:I21"/>
    <mergeCell ref="H22:I22"/>
    <mergeCell ref="H23:I23"/>
    <mergeCell ref="H24:I24"/>
    <mergeCell ref="H25:I25"/>
    <mergeCell ref="A30:B30"/>
    <mergeCell ref="C30:D30"/>
    <mergeCell ref="F30:G30"/>
    <mergeCell ref="H30:I30"/>
    <mergeCell ref="F24:G24"/>
    <mergeCell ref="F25:G25"/>
    <mergeCell ref="C24:D24"/>
    <mergeCell ref="C25:D25"/>
    <mergeCell ref="A31:B31"/>
    <mergeCell ref="A32:B32"/>
    <mergeCell ref="A33:B33"/>
    <mergeCell ref="A34:B34"/>
    <mergeCell ref="F36:G36"/>
    <mergeCell ref="C31:D31"/>
    <mergeCell ref="C32:D32"/>
    <mergeCell ref="C33:D33"/>
    <mergeCell ref="C34:D34"/>
    <mergeCell ref="H33:I33"/>
    <mergeCell ref="H34:I34"/>
    <mergeCell ref="F33:G33"/>
    <mergeCell ref="F34:G34"/>
    <mergeCell ref="F31:G31"/>
    <mergeCell ref="F32:G32"/>
    <mergeCell ref="H31:I31"/>
    <mergeCell ref="H32:I32"/>
    <mergeCell ref="A41:B41"/>
    <mergeCell ref="C41:D41"/>
    <mergeCell ref="H41:I41"/>
    <mergeCell ref="H35:I35"/>
    <mergeCell ref="H36:I36"/>
    <mergeCell ref="A35:B35"/>
    <mergeCell ref="A36:B36"/>
    <mergeCell ref="C35:D35"/>
    <mergeCell ref="C36:D36"/>
    <mergeCell ref="F35:G35"/>
    <mergeCell ref="C42:D42"/>
    <mergeCell ref="C43:D43"/>
    <mergeCell ref="C44:D44"/>
    <mergeCell ref="C45:D45"/>
    <mergeCell ref="A42:B42"/>
    <mergeCell ref="A43:B43"/>
    <mergeCell ref="A44:B44"/>
    <mergeCell ref="A45:B45"/>
    <mergeCell ref="F57:H57"/>
    <mergeCell ref="F58:H58"/>
    <mergeCell ref="A50:B50"/>
    <mergeCell ref="C50:D50"/>
    <mergeCell ref="F50:G50"/>
    <mergeCell ref="H50:I50"/>
    <mergeCell ref="A51:B51"/>
    <mergeCell ref="A52:B52"/>
    <mergeCell ref="A53:B53"/>
    <mergeCell ref="A54:B54"/>
    <mergeCell ref="H51:I51"/>
    <mergeCell ref="H52:I52"/>
    <mergeCell ref="H53:I53"/>
    <mergeCell ref="C51:D51"/>
    <mergeCell ref="C52:D52"/>
    <mergeCell ref="C53:D53"/>
    <mergeCell ref="F51:G51"/>
    <mergeCell ref="F52:G52"/>
    <mergeCell ref="F53:G53"/>
  </mergeCell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8"/>
  <dimension ref="A1:A1"/>
  <sheetViews>
    <sheetView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2" width="11.421875" style="0" customWidth="1"/>
    <col min="3" max="3" width="83.00390625" style="0" customWidth="1"/>
  </cols>
  <sheetData/>
  <sheetProtection password="CCEE" sheet="1" objects="1" scenarios="1"/>
  <printOptions/>
  <pageMargins left="0.75" right="0.75" top="0.53" bottom="0.5" header="0.33" footer="0.35"/>
  <pageSetup horizontalDpi="600" verticalDpi="600" orientation="landscape" paperSize="9" scale="97" r:id="rId2"/>
  <headerFooter alignWithMargins="0">
    <oddHeader>&amp;C&amp;A</oddHeader>
    <oddFooter>&amp;CPagina &amp;P</oddFooter>
  </headerFooter>
  <rowBreaks count="1" manualBreakCount="1">
    <brk id="65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Pubblica Istruzione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Pubblica Istruzione</dc:creator>
  <cp:keywords/>
  <dc:description/>
  <cp:lastModifiedBy>M.I.U.R.</cp:lastModifiedBy>
  <cp:lastPrinted>2009-01-21T07:09:38Z</cp:lastPrinted>
  <dcterms:created xsi:type="dcterms:W3CDTF">2003-08-05T11:09:02Z</dcterms:created>
  <dcterms:modified xsi:type="dcterms:W3CDTF">2009-01-21T07:11:58Z</dcterms:modified>
  <cp:category/>
  <cp:version/>
  <cp:contentType/>
  <cp:contentStatus/>
</cp:coreProperties>
</file>